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250" windowHeight="12585" activeTab="1"/>
  </bookViews>
  <sheets>
    <sheet name="Segédlet" sheetId="6" r:id="rId1"/>
    <sheet name="Előlap" sheetId="1" r:id="rId2"/>
    <sheet name="Személyi" sheetId="2" r:id="rId3"/>
    <sheet name="Dologi" sheetId="3" r:id="rId4"/>
    <sheet name="Beruházás" sheetId="4" r:id="rId5"/>
  </sheets>
  <calcPr calcId="125725"/>
</workbook>
</file>

<file path=xl/calcChain.xml><?xml version="1.0" encoding="utf-8"?>
<calcChain xmlns="http://schemas.openxmlformats.org/spreadsheetml/2006/main">
  <c r="E16" i="4"/>
  <c r="D12" i="1" s="1"/>
  <c r="D16" i="4"/>
  <c r="C3"/>
  <c r="C2"/>
  <c r="E32" i="3"/>
  <c r="D32"/>
  <c r="E17"/>
  <c r="D17"/>
  <c r="E9"/>
  <c r="D9"/>
  <c r="D34" s="1"/>
  <c r="E14" i="2"/>
  <c r="D10" i="1" s="1"/>
  <c r="D14" i="2"/>
  <c r="C2"/>
  <c r="C3" i="3"/>
  <c r="C3" i="2"/>
  <c r="C2" i="3"/>
  <c r="E34" l="1"/>
  <c r="D11" i="1" s="1"/>
  <c r="D13" l="1"/>
</calcChain>
</file>

<file path=xl/sharedStrings.xml><?xml version="1.0" encoding="utf-8"?>
<sst xmlns="http://schemas.openxmlformats.org/spreadsheetml/2006/main" count="213" uniqueCount="157">
  <si>
    <t>Támogatott szervezet neve</t>
  </si>
  <si>
    <t>ÖSSZESEN</t>
  </si>
  <si>
    <t>DÁTUM:</t>
  </si>
  <si>
    <t>ALÁÍRÁS, PECSÉT:</t>
  </si>
  <si>
    <t>Sorszám</t>
  </si>
  <si>
    <t>KIADÁSOK megnevezése</t>
  </si>
  <si>
    <t>helyi pénznemben</t>
  </si>
  <si>
    <t>HUF</t>
  </si>
  <si>
    <t>A.1</t>
  </si>
  <si>
    <t>A.2</t>
  </si>
  <si>
    <t>A.3.</t>
  </si>
  <si>
    <t>A.4</t>
  </si>
  <si>
    <t>A.5</t>
  </si>
  <si>
    <t>A.6</t>
  </si>
  <si>
    <t>B.</t>
  </si>
  <si>
    <t>DOLOGI KIADÁSOK</t>
  </si>
  <si>
    <t>B.1</t>
  </si>
  <si>
    <t>Anyagköltség, készletbeszerzés</t>
  </si>
  <si>
    <t>B.1.1.</t>
  </si>
  <si>
    <t>B.1.2</t>
  </si>
  <si>
    <t>B.1.3</t>
  </si>
  <si>
    <t>B.1.4</t>
  </si>
  <si>
    <t>B.1.5</t>
  </si>
  <si>
    <t>B.1.6</t>
  </si>
  <si>
    <t>B.2</t>
  </si>
  <si>
    <t>Szolgáltatási kiadások</t>
  </si>
  <si>
    <t>B.2.1</t>
  </si>
  <si>
    <t>B.2.2</t>
  </si>
  <si>
    <t>B.2.3</t>
  </si>
  <si>
    <t>B.2.4</t>
  </si>
  <si>
    <t>B.2.5</t>
  </si>
  <si>
    <t>B.2.6</t>
  </si>
  <si>
    <t>Banki költségek</t>
  </si>
  <si>
    <t>B.2.7</t>
  </si>
  <si>
    <t>B.2.8</t>
  </si>
  <si>
    <t>B.2.9</t>
  </si>
  <si>
    <t>B.3</t>
  </si>
  <si>
    <t>Reprezentációs költségek</t>
  </si>
  <si>
    <t>C.</t>
  </si>
  <si>
    <r>
      <t xml:space="preserve">BERUHÁZÁSI és FELÚJÍTÁSI KIADÁSOK </t>
    </r>
    <r>
      <rPr>
        <sz val="11"/>
        <color indexed="8"/>
        <rFont val="Calibri"/>
        <family val="2"/>
        <charset val="238"/>
      </rPr>
      <t>(felújítás= értéknövelő beruházás és nem karbantartás  vagy állagmegóvás!!!)</t>
    </r>
  </si>
  <si>
    <t>C.1</t>
  </si>
  <si>
    <t>C.2</t>
  </si>
  <si>
    <t>A</t>
  </si>
  <si>
    <t>B</t>
  </si>
  <si>
    <t>C</t>
  </si>
  <si>
    <t>Bruttó bérköltség</t>
  </si>
  <si>
    <t>Ösztöndíj</t>
  </si>
  <si>
    <t>Élelmiszerek beszerzése</t>
  </si>
  <si>
    <t>Irodaszer, nyomtatvány beszerzése</t>
  </si>
  <si>
    <t>Üzemanyagok, a szervezet saját tulajdonában lévő gépkocsik esetében</t>
  </si>
  <si>
    <t>Fűtő- és tüzelőanyag beszerzése</t>
  </si>
  <si>
    <t>B.1.7</t>
  </si>
  <si>
    <t>Egyéb anyagbeszerzés</t>
  </si>
  <si>
    <t>Kommunikációs solgáltatások</t>
  </si>
  <si>
    <t>Bérleti díjak</t>
  </si>
  <si>
    <t xml:space="preserve">Közüzemi díjak </t>
  </si>
  <si>
    <t>Karbantartási, javítási szolgáltatások díja</t>
  </si>
  <si>
    <t>Étkezési szolgáltatások</t>
  </si>
  <si>
    <t>B.2.10</t>
  </si>
  <si>
    <t>B.2.12</t>
  </si>
  <si>
    <t>B.2.13</t>
  </si>
  <si>
    <t xml:space="preserve"> Egyéb szolgáltatások díja</t>
  </si>
  <si>
    <t>B.3.1.</t>
  </si>
  <si>
    <t>Adók, illetékek</t>
  </si>
  <si>
    <t>Földterület, telek vásárlása</t>
  </si>
  <si>
    <t>Épület, építmény vásárlása és/vagy építése</t>
  </si>
  <si>
    <t>Ingatlanok, gépek és egyéb eszközök felújítása</t>
  </si>
  <si>
    <t>Ügyviteli- és számítástechnikai eszközök, szoftverek vásárlása</t>
  </si>
  <si>
    <t>Hangszerek, képzőművészeti alkotások vásárlása</t>
  </si>
  <si>
    <t>Egyéb eszközök vásárlása</t>
  </si>
  <si>
    <t>C.3</t>
  </si>
  <si>
    <t>C.4</t>
  </si>
  <si>
    <t>C.5</t>
  </si>
  <si>
    <t>C.6</t>
  </si>
  <si>
    <t>Kiküldetés, utazási költségtérítés</t>
  </si>
  <si>
    <t xml:space="preserve">Munkaadót terhelő járulékok, adók </t>
  </si>
  <si>
    <t>C.7</t>
  </si>
  <si>
    <t>Fűtő- és tüzelőanyagok beszerzése</t>
  </si>
  <si>
    <t>Kommunikációs szolgáltatások (telefon, internet, posta)</t>
  </si>
  <si>
    <t>Közüzemi díjak</t>
  </si>
  <si>
    <t>Média- és reklámkiadások, nyomdaköltségek</t>
  </si>
  <si>
    <t>Egyéb szolgáltatások díja</t>
  </si>
  <si>
    <t>Beruházások</t>
  </si>
  <si>
    <t>Igényelt támogatás</t>
  </si>
  <si>
    <t>Költségek megnevezése</t>
  </si>
  <si>
    <t>Költségek indoklása</t>
  </si>
  <si>
    <t>Költségterv</t>
  </si>
  <si>
    <t>Megvalósítási időszak:</t>
  </si>
  <si>
    <t>Személyi jellegű kifizetések</t>
  </si>
  <si>
    <t>Dologi kiadások</t>
  </si>
  <si>
    <t>Költségek indoklása, részletes magyarázata</t>
  </si>
  <si>
    <t>Személyi megbízási jogviszony bruttó díja (bérszámfejtett)</t>
  </si>
  <si>
    <t>Tiszteletdíj, honorárium</t>
  </si>
  <si>
    <t>Egyéb személyi jellegű ráfordítás</t>
  </si>
  <si>
    <t>KÖLTSÉGCSOPORT/KÖLTSÉGNEM</t>
  </si>
  <si>
    <t>Mi tervezhető ezen a költségsorokon?</t>
  </si>
  <si>
    <t>SZEMÉLYI JELLEGŰ KIFIZETÉSEK</t>
  </si>
  <si>
    <t>Személyi megbízási jogviszony bruttó díja (bérszámfejtett),</t>
  </si>
  <si>
    <t>Szerződés szerint tiszteletdíjként vagy honoráriumként elszámolni kívánt személyi kifizetések.</t>
  </si>
  <si>
    <t xml:space="preserve">Ösztöndíj </t>
  </si>
  <si>
    <t>Ösztöndíjszerződés keretében kifizetett díjak, az adott országban érvényes jogszabályok szerint.</t>
  </si>
  <si>
    <t>A személyi jellegű egyéb kifizetések azok a természetes személyek részére teljesített kifizetések, elszámolt összegek, amelyeket a kifizető a természetes személy részére jogszabályi előírás vagy saját elhatározása alapján teljesít, és nem tartoznak a bérköltség, illetve a vállalkozási díj fogalmába. Itt tervezhető az étkezési költségtérítés és a munkábajárással kapcsolatos költségtérítés, az adott országban érvényes jogszabályok szerint.</t>
  </si>
  <si>
    <t>Munkaadót terhelő járulékok, adók</t>
  </si>
  <si>
    <t>A személyi kifizetések után fizetendő járulékok és adók, az adott országban érvényes jogszabályok szerint.</t>
  </si>
  <si>
    <t>ANYAGBESZERZÉSEK</t>
  </si>
  <si>
    <t>Könyv, folyóirat vásárlása, előfizetése</t>
  </si>
  <si>
    <t>Pályázó nevére szóló számla ellenében vásárolt fogyóeszközök, pl. kellékek, tisztítószerek, gyógyszerek stb. tervezhetők.</t>
  </si>
  <si>
    <t>SZOLGÁLTATÁSOK</t>
  </si>
  <si>
    <t>Bérleti szerződésben meghatározott, számlával fizetett szolgáltatás díja. Pl. irodaépület-, gépkocsi- vagy egyéb eszköz bérlése;</t>
  </si>
  <si>
    <t>Szállítási, fuvarozási és raktározási szolgáltatások</t>
  </si>
  <si>
    <t>Szakértői, tanácsadói és biztosítási díjak</t>
  </si>
  <si>
    <t>Könyvelő, könyvvizsgáló, pályázatíró stb. díja, számla ellenében kifizetve;</t>
  </si>
  <si>
    <t>Átváltás költsége, banki tranzakciók, folyószámla-vezetés díja, stb.;</t>
  </si>
  <si>
    <t>Éttermi szolgáltatás illetve számla ellenében kifizetésre kerülő étkeztetési szolgáltatás díja;</t>
  </si>
  <si>
    <t>Szállásköltség</t>
  </si>
  <si>
    <t>Reklámanyagok, könyvkiadás költsége pályázó nevére szóló számlával igazolva;</t>
  </si>
  <si>
    <t>Minden megbízási szolgáltatási szerződés ebben a sorban kerül megtervezésre, melyek kifizetése számla ellenében történik. Pl: oktatás díja;</t>
  </si>
  <si>
    <t>ADÓK, ILLETÉKEK</t>
  </si>
  <si>
    <t>Minden NEM személyi kifizetéshez kapcsolódó adó és illeték</t>
  </si>
  <si>
    <t>BERUHÁZÁSOK</t>
  </si>
  <si>
    <t xml:space="preserve">Épület, építmény vásárlása és/vagy építése </t>
  </si>
  <si>
    <t>Építés esetében részletes költségterv megküldése szükséges, tulajdoni lap és engedélyek</t>
  </si>
  <si>
    <t>Gépek, berendezések és felszerelések vásárlása</t>
  </si>
  <si>
    <r>
      <t xml:space="preserve">Bruttó bérköltség minden olyan kifizetés, amely a munkavállalókat megillető, bérként vagy munkadíjként elszámolt járandóság.  A bruttó bér tartalmazza a munkavállalóktól levonásra kerülő járulékokat és adókat is (a munkáltató által fizetett járulékok és adók </t>
    </r>
    <r>
      <rPr>
        <b/>
        <sz val="11"/>
        <color rgb="FF000000"/>
        <rFont val="Calibri"/>
        <family val="2"/>
        <charset val="238"/>
      </rPr>
      <t>NEM itt kerülnek tervezésre)</t>
    </r>
    <r>
      <rPr>
        <sz val="11"/>
        <color rgb="FF000000"/>
        <rFont val="Calibri"/>
        <family val="2"/>
        <charset val="238"/>
      </rPr>
      <t>.</t>
    </r>
  </si>
  <si>
    <r>
      <t xml:space="preserve">Szolgáltatási szerződésben meghatározott, számlával fizetett fuvarozás, személyszállítás vagy raktározás díja. Ezen a soron </t>
    </r>
    <r>
      <rPr>
        <b/>
        <sz val="11"/>
        <color rgb="FF000000"/>
        <rFont val="Calibri"/>
        <family val="2"/>
        <charset val="238"/>
      </rPr>
      <t>NEM tervezhető</t>
    </r>
    <r>
      <rPr>
        <sz val="11"/>
        <color rgb="FF000000"/>
        <rFont val="Calibri"/>
        <family val="2"/>
        <charset val="238"/>
      </rPr>
      <t xml:space="preserve"> a magántulajdonú gépkocsival történő utazás után fizetendő utazási költségtérítés;</t>
    </r>
  </si>
  <si>
    <r>
      <t xml:space="preserve">100 ezer Ft bruttó egyedi érték fölötti, 1 éven </t>
    </r>
    <r>
      <rPr>
        <b/>
        <sz val="11"/>
        <color rgb="FF000000"/>
        <rFont val="Calibri"/>
        <family val="2"/>
        <charset val="238"/>
      </rPr>
      <t xml:space="preserve">túl </t>
    </r>
    <r>
      <rPr>
        <sz val="11"/>
        <color rgb="FF000000"/>
        <rFont val="Calibri"/>
        <family val="2"/>
        <charset val="238"/>
      </rPr>
      <t>használatos eszközök,</t>
    </r>
    <r>
      <rPr>
        <b/>
        <u/>
        <sz val="11"/>
        <color rgb="FF000000"/>
        <rFont val="Calibri"/>
        <family val="2"/>
        <charset val="238"/>
      </rPr>
      <t xml:space="preserve"> leltárba vétele (építésnél, felújításnál aktiválás) szükséges!!!</t>
    </r>
  </si>
  <si>
    <r>
      <t xml:space="preserve">Kizárólag indokolt esetben tervezhető, értéknövelő beruházás., pl. műemléképület rehabilitáció, nyomdagép felújítás stb. </t>
    </r>
    <r>
      <rPr>
        <b/>
        <sz val="11"/>
        <color rgb="FF000000"/>
        <rFont val="Calibri"/>
        <family val="2"/>
        <charset val="238"/>
      </rPr>
      <t>NEM</t>
    </r>
    <r>
      <rPr>
        <sz val="11"/>
        <color rgb="FF000000"/>
        <rFont val="Calibri"/>
        <family val="2"/>
        <charset val="238"/>
      </rPr>
      <t xml:space="preserve"> karbantartási költségek!</t>
    </r>
  </si>
  <si>
    <t>Könyv, folyóírat vásárlása, előfizetése</t>
  </si>
  <si>
    <t>Bruttó 100 ezer Ft egyedi érték alatti eszközök, szellemi termékek vásárlása</t>
  </si>
  <si>
    <t>DOLOGI ÖSSZESEN</t>
  </si>
  <si>
    <t>SZEMÉLYI ÖSSZESEN</t>
  </si>
  <si>
    <t>Költségtervnél használt Magyar Nemzeti Bank árfolyama és dátuma</t>
  </si>
  <si>
    <t>Támogatott szervezet neve:</t>
  </si>
  <si>
    <t>BERUHÁZÁSI és FELÚJÍTÁSI KIADÁSOK ÖSSZESEN</t>
  </si>
  <si>
    <t>Igényelt támogatás HUF-ban:</t>
  </si>
  <si>
    <t>A támogatás utalásával kapcsolatos banki költségeket kérjük a B.2.8. soron tervezzék.</t>
  </si>
  <si>
    <t>B.2.11</t>
  </si>
  <si>
    <t>B.2.14</t>
  </si>
  <si>
    <r>
      <t>Bérszámfejtésre kerülő (</t>
    </r>
    <r>
      <rPr>
        <b/>
        <sz val="11"/>
        <color rgb="FF000000"/>
        <rFont val="Calibri"/>
        <family val="2"/>
        <charset val="238"/>
      </rPr>
      <t>NEM számla ellenében fizetendő</t>
    </r>
    <r>
      <rPr>
        <sz val="11"/>
        <color rgb="FF000000"/>
        <rFont val="Calibri"/>
        <family val="2"/>
        <charset val="238"/>
      </rPr>
      <t>), határozott időre szóló megbízási szerződés szerinti bruttó díjak. A megbízási szerződésekben meghatározásra kerül, hogy a szerződésben megállapított összeg tartalmaza-e a megbízottól levonásra kerülő járulékokat és adókat, vagy sem.  Amennyiben a megbízott saját maga fizeti be az adót az Adóhatóság részére, erről majd az elszámoláskor nyilatkoznia kell.</t>
    </r>
  </si>
  <si>
    <r>
      <t xml:space="preserve">Azok a vásárolt élelmiszerek tartoznak ide melyek a Támogatott nevére szóló számlával kerülnek elszámolásra. Ezen a soron éttermi vagy étkeztetési szolgáltatás </t>
    </r>
    <r>
      <rPr>
        <b/>
        <sz val="11"/>
        <color rgb="FF000000"/>
        <rFont val="Calibri"/>
        <family val="2"/>
        <charset val="238"/>
      </rPr>
      <t>NEM tervezhető.</t>
    </r>
  </si>
  <si>
    <t>A Támogatott nevére szóló számla ellenében vásárolt irodaszerek, nyomtatványok;</t>
  </si>
  <si>
    <r>
      <t xml:space="preserve">A Támogatott nevére szóló számla ellenében vásárolt könyvek, folyóiratok. Ezen a soron nyomdaköltség vagy könyvkiadás </t>
    </r>
    <r>
      <rPr>
        <b/>
        <sz val="11"/>
        <color rgb="FF000000"/>
        <rFont val="Calibri"/>
        <family val="2"/>
        <charset val="238"/>
      </rPr>
      <t>NEM tervezhető;</t>
    </r>
  </si>
  <si>
    <t>A Támogatott nevére szóló számla ellenében vásárolt fűtő- és tüzelőanyagok;</t>
  </si>
  <si>
    <r>
      <t>A Támogatott szervezet tulajdonában (</t>
    </r>
    <r>
      <rPr>
        <b/>
        <sz val="11"/>
        <color rgb="FF000000"/>
        <rFont val="Calibri"/>
        <family val="2"/>
        <charset val="238"/>
      </rPr>
      <t>NEM</t>
    </r>
    <r>
      <rPr>
        <sz val="11"/>
        <color rgb="FF000000"/>
        <rFont val="Calibri"/>
        <family val="2"/>
        <charset val="238"/>
      </rPr>
      <t xml:space="preserve"> magántulajdonban) lévő gépkocsikhoz vásárolt üzemanyagok;</t>
    </r>
  </si>
  <si>
    <t>A Támogatott nevére szóló számlával elszámolni kívánt telefon-, internet-, postaköltségek;</t>
  </si>
  <si>
    <t>A támogatásban résztvevő magánszemélyek saját tulajdonában lévő gépkocsival történő utazás költségtérítése (kiküldetési rendelvénnyel és nyugtával igazolt), illetve vonat, busz és repülőjegyek költségtérítése tervezhető ezen a soron;</t>
  </si>
  <si>
    <t>A Támogatott nevére szóló számlával igazolt közüzemi díjak;</t>
  </si>
  <si>
    <t>A Támogatott nevére szóló számla ellenében fizetett karbantartási, javítási szolgáltatások díja;</t>
  </si>
  <si>
    <t>A Támogatott szóló számla ellenében kifizetésre kerülő szállásköltség. Maximum 3 csillagos szálloda számolható el.</t>
  </si>
  <si>
    <t>A Támogatott nevére szóló számla ellenében vásárolt eszközök, melyek a pályázó leltárába bekerülnek;</t>
  </si>
  <si>
    <t>Informatikai, rendszerüzemeltetési és webfejlesztési szolgáltatások díja, honlap létrehozása</t>
  </si>
  <si>
    <t>A Támogatott nevére szóló számla ellenében fizetett informatikai szolgáltatások, rendszerüzemeltetési, weboldal karbantartási és fejlesztési szolgáltatások díja; honlap létrehozása</t>
  </si>
  <si>
    <r>
      <t>Bruttó 100 ezer Ft érték alatti,</t>
    </r>
    <r>
      <rPr>
        <sz val="11"/>
        <color rgb="FF000000"/>
        <rFont val="Calibri"/>
        <family val="2"/>
        <charset val="238"/>
      </rPr>
      <t xml:space="preserve"> eszközök vásárlása tervezhető ebben a sorban.  Fogyóeszközök az </t>
    </r>
    <r>
      <rPr>
        <i/>
        <sz val="11"/>
        <color rgb="FF000000"/>
        <rFont val="Calibri"/>
        <family val="2"/>
        <charset val="238"/>
      </rPr>
      <t xml:space="preserve">"Egyéb anyagbeszerzés" </t>
    </r>
    <r>
      <rPr>
        <sz val="11"/>
        <color rgb="FF000000"/>
        <rFont val="Calibri"/>
        <family val="2"/>
        <charset val="238"/>
      </rPr>
      <t>soron kerülnek megtervezésre.</t>
    </r>
  </si>
  <si>
    <t>Alkohol és dohányárú kivételével;</t>
  </si>
  <si>
    <t>Az összegző sorok részletei a munkalapon töltendők külön-külön!</t>
  </si>
  <si>
    <r>
      <t xml:space="preserve">A "Költségek indoklása, részletes magyarázata" elnevezésű oszlop kitöltése minden kiadási tételenél </t>
    </r>
    <r>
      <rPr>
        <sz val="12"/>
        <color theme="1"/>
        <rFont val="Calibri"/>
        <family val="2"/>
        <charset val="238"/>
        <scheme val="minor"/>
      </rPr>
      <t>KÖTELEZŐ</t>
    </r>
    <r>
      <rPr>
        <sz val="11"/>
        <color theme="1"/>
        <rFont val="Calibri"/>
        <family val="2"/>
        <charset val="238"/>
        <scheme val="minor"/>
      </rPr>
      <t>!</t>
    </r>
  </si>
  <si>
    <t>Bethlen Gábor Alapkezelő Zrt. erdélyi meghívásos támogatásaihoz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</si>
</sst>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\ &quot;Ft&quot;;[Red]#,##0\ &quot;Ft&quot;"/>
  </numFmts>
  <fonts count="2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b/>
      <sz val="11"/>
      <color rgb="FF215967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E07D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261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NumberFormat="1" applyFont="1" applyAlignment="1" applyProtection="1">
      <alignment vertical="center" wrapText="1"/>
    </xf>
    <xf numFmtId="4" fontId="2" fillId="0" borderId="0" xfId="0" applyNumberFormat="1" applyFont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4" fontId="8" fillId="3" borderId="22" xfId="1" applyNumberFormat="1" applyFont="1" applyFill="1" applyBorder="1" applyAlignment="1" applyProtection="1">
      <alignment horizontal="center" vertical="center" wrapText="1"/>
    </xf>
    <xf numFmtId="164" fontId="8" fillId="3" borderId="22" xfId="1" applyNumberFormat="1" applyFont="1" applyFill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NumberFormat="1" applyFont="1" applyBorder="1" applyAlignment="1" applyProtection="1">
      <alignment vertical="center" wrapText="1"/>
      <protection locked="0"/>
    </xf>
    <xf numFmtId="4" fontId="8" fillId="0" borderId="0" xfId="1" applyNumberFormat="1" applyFont="1" applyBorder="1" applyAlignment="1" applyProtection="1">
      <alignment vertical="center" wrapText="1"/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49" fontId="4" fillId="0" borderId="29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5" borderId="12" xfId="1" applyNumberFormat="1" applyFont="1" applyFill="1" applyBorder="1" applyAlignment="1" applyProtection="1">
      <alignment vertical="center" wrapText="1"/>
    </xf>
    <xf numFmtId="4" fontId="5" fillId="5" borderId="12" xfId="1" applyNumberFormat="1" applyFont="1" applyFill="1" applyBorder="1" applyAlignment="1" applyProtection="1">
      <alignment vertical="center" wrapText="1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NumberFormat="1" applyFont="1" applyAlignment="1" applyProtection="1">
      <alignment vertical="center" wrapText="1"/>
      <protection locked="0"/>
    </xf>
    <xf numFmtId="4" fontId="8" fillId="0" borderId="0" xfId="1" applyNumberFormat="1" applyFont="1" applyAlignment="1" applyProtection="1">
      <alignment vertical="center" wrapText="1"/>
      <protection locked="0"/>
    </xf>
    <xf numFmtId="164" fontId="8" fillId="0" borderId="0" xfId="1" applyNumberFormat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</xf>
    <xf numFmtId="0" fontId="8" fillId="0" borderId="0" xfId="1" applyNumberFormat="1" applyFont="1" applyAlignment="1" applyProtection="1">
      <alignment vertical="center" wrapText="1"/>
    </xf>
    <xf numFmtId="4" fontId="8" fillId="0" borderId="0" xfId="1" applyNumberFormat="1" applyFont="1" applyAlignment="1" applyProtection="1">
      <alignment vertical="center" wrapText="1"/>
    </xf>
    <xf numFmtId="164" fontId="8" fillId="0" borderId="0" xfId="1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7" fillId="0" borderId="0" xfId="2" applyNumberFormat="1" applyFont="1" applyFill="1" applyAlignment="1" applyProtection="1">
      <alignment horizontal="center" vertical="center" wrapText="1"/>
    </xf>
    <xf numFmtId="4" fontId="7" fillId="0" borderId="0" xfId="2" applyNumberFormat="1" applyFont="1" applyFill="1" applyAlignment="1" applyProtection="1">
      <alignment horizontal="center" vertical="center" wrapText="1"/>
    </xf>
    <xf numFmtId="0" fontId="7" fillId="0" borderId="0" xfId="2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4" fontId="7" fillId="3" borderId="22" xfId="1" applyNumberFormat="1" applyFont="1" applyFill="1" applyBorder="1" applyAlignment="1" applyProtection="1">
      <alignment horizontal="center" vertical="center" wrapText="1"/>
    </xf>
    <xf numFmtId="0" fontId="7" fillId="3" borderId="22" xfId="1" applyFont="1" applyFill="1" applyBorder="1" applyAlignment="1" applyProtection="1">
      <alignment horizontal="center" vertical="center" wrapText="1"/>
    </xf>
    <xf numFmtId="0" fontId="7" fillId="6" borderId="0" xfId="2" applyFont="1" applyFill="1" applyBorder="1" applyAlignment="1" applyProtection="1">
      <alignment vertical="center" wrapText="1"/>
      <protection locked="0"/>
    </xf>
    <xf numFmtId="0" fontId="7" fillId="6" borderId="0" xfId="2" applyNumberFormat="1" applyFont="1" applyFill="1" applyBorder="1" applyAlignment="1" applyProtection="1">
      <alignment horizontal="right" vertical="center" wrapText="1"/>
      <protection locked="0"/>
    </xf>
    <xf numFmtId="4" fontId="7" fillId="6" borderId="0" xfId="2" applyNumberFormat="1" applyFont="1" applyFill="1" applyBorder="1" applyAlignment="1" applyProtection="1">
      <alignment horizontal="right" vertical="center" wrapText="1"/>
      <protection locked="0"/>
    </xf>
    <xf numFmtId="165" fontId="7" fillId="6" borderId="0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5" borderId="11" xfId="2" applyFont="1" applyFill="1" applyBorder="1" applyAlignment="1" applyProtection="1">
      <alignment horizontal="center" vertical="center" wrapText="1"/>
    </xf>
    <xf numFmtId="0" fontId="11" fillId="5" borderId="12" xfId="2" applyFont="1" applyFill="1" applyBorder="1" applyAlignment="1" applyProtection="1">
      <alignment vertical="center" wrapText="1"/>
    </xf>
    <xf numFmtId="0" fontId="11" fillId="5" borderId="12" xfId="2" applyNumberFormat="1" applyFont="1" applyFill="1" applyBorder="1" applyAlignment="1" applyProtection="1">
      <alignment horizontal="right" vertical="center" wrapText="1"/>
    </xf>
    <xf numFmtId="4" fontId="11" fillId="5" borderId="12" xfId="2" applyNumberFormat="1" applyFont="1" applyFill="1" applyBorder="1" applyAlignment="1" applyProtection="1">
      <alignment horizontal="right" vertical="center" wrapText="1"/>
    </xf>
    <xf numFmtId="165" fontId="11" fillId="5" borderId="12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Alignment="1" applyProtection="1">
      <alignment vertical="center" wrapText="1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1" fillId="0" borderId="0" xfId="2" applyNumberFormat="1" applyFont="1" applyAlignment="1" applyProtection="1">
      <alignment vertical="center" wrapText="1"/>
      <protection locked="0"/>
    </xf>
    <xf numFmtId="4" fontId="11" fillId="0" borderId="0" xfId="2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2" applyNumberFormat="1" applyFont="1" applyAlignment="1" applyProtection="1">
      <alignment vertical="center" wrapText="1"/>
      <protection locked="0"/>
    </xf>
    <xf numFmtId="4" fontId="7" fillId="0" borderId="0" xfId="2" applyNumberFormat="1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vertic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11" fillId="0" borderId="0" xfId="2" applyNumberFormat="1" applyFont="1" applyBorder="1" applyAlignment="1" applyProtection="1">
      <alignment horizontal="center" vertical="center" wrapText="1"/>
    </xf>
    <xf numFmtId="4" fontId="7" fillId="0" borderId="0" xfId="2" applyNumberFormat="1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NumberFormat="1" applyFont="1" applyAlignment="1" applyProtection="1">
      <alignment vertical="center" wrapText="1"/>
    </xf>
    <xf numFmtId="4" fontId="10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8" fillId="0" borderId="0" xfId="2" applyFont="1" applyFill="1" applyAlignment="1" applyProtection="1">
      <alignment horizontal="center" vertical="center" wrapText="1"/>
    </xf>
    <xf numFmtId="0" fontId="8" fillId="0" borderId="0" xfId="2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8" fillId="0" borderId="34" xfId="2" applyFont="1" applyFill="1" applyBorder="1" applyAlignment="1" applyProtection="1">
      <alignment vertical="center" wrapText="1"/>
      <protection locked="0"/>
    </xf>
    <xf numFmtId="0" fontId="8" fillId="0" borderId="0" xfId="2" applyFont="1" applyFill="1" applyBorder="1" applyAlignment="1" applyProtection="1">
      <alignment vertical="center" wrapText="1"/>
      <protection locked="0"/>
    </xf>
    <xf numFmtId="0" fontId="9" fillId="5" borderId="11" xfId="2" applyFont="1" applyFill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vertical="center" wrapText="1"/>
    </xf>
    <xf numFmtId="4" fontId="8" fillId="4" borderId="2" xfId="1" applyNumberFormat="1" applyFont="1" applyFill="1" applyBorder="1" applyAlignment="1" applyProtection="1">
      <alignment vertical="center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9" xfId="1" applyNumberFormat="1" applyFont="1" applyFill="1" applyBorder="1" applyAlignment="1" applyProtection="1">
      <alignment vertical="center" wrapText="1"/>
    </xf>
    <xf numFmtId="4" fontId="8" fillId="4" borderId="9" xfId="1" applyNumberFormat="1" applyFont="1" applyFill="1" applyBorder="1" applyAlignment="1" applyProtection="1">
      <alignment vertical="center" wrapText="1"/>
    </xf>
    <xf numFmtId="0" fontId="8" fillId="3" borderId="8" xfId="1" applyFont="1" applyFill="1" applyBorder="1" applyAlignment="1" applyProtection="1">
      <alignment horizontal="center" vertical="center" wrapText="1"/>
    </xf>
    <xf numFmtId="49" fontId="10" fillId="5" borderId="13" xfId="0" applyNumberFormat="1" applyFont="1" applyFill="1" applyBorder="1" applyAlignment="1" applyProtection="1">
      <alignment horizontal="center" vertical="center" wrapText="1"/>
    </xf>
    <xf numFmtId="0" fontId="11" fillId="7" borderId="11" xfId="2" applyFont="1" applyFill="1" applyBorder="1" applyAlignment="1" applyProtection="1">
      <alignment horizontal="center" vertical="center" wrapText="1"/>
    </xf>
    <xf numFmtId="0" fontId="11" fillId="7" borderId="12" xfId="2" applyFont="1" applyFill="1" applyBorder="1" applyAlignment="1" applyProtection="1">
      <alignment vertical="center" wrapText="1"/>
    </xf>
    <xf numFmtId="0" fontId="11" fillId="7" borderId="12" xfId="2" applyNumberFormat="1" applyFont="1" applyFill="1" applyBorder="1" applyAlignment="1" applyProtection="1">
      <alignment horizontal="right" vertical="center" wrapText="1"/>
    </xf>
    <xf numFmtId="4" fontId="11" fillId="7" borderId="12" xfId="2" applyNumberFormat="1" applyFont="1" applyFill="1" applyBorder="1" applyAlignment="1" applyProtection="1">
      <alignment horizontal="right" vertical="center" wrapText="1"/>
    </xf>
    <xf numFmtId="49" fontId="10" fillId="7" borderId="13" xfId="0" applyNumberFormat="1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vertical="center" wrapText="1"/>
    </xf>
    <xf numFmtId="0" fontId="7" fillId="2" borderId="2" xfId="2" applyNumberFormat="1" applyFont="1" applyFill="1" applyBorder="1" applyAlignment="1" applyProtection="1">
      <alignment horizontal="right" vertical="center" wrapText="1"/>
    </xf>
    <xf numFmtId="4" fontId="7" fillId="4" borderId="2" xfId="2" applyNumberFormat="1" applyFont="1" applyFill="1" applyBorder="1" applyAlignment="1" applyProtection="1">
      <alignment horizontal="right" vertical="center" wrapText="1"/>
    </xf>
    <xf numFmtId="49" fontId="10" fillId="4" borderId="3" xfId="0" applyNumberFormat="1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vertical="center" wrapText="1"/>
    </xf>
    <xf numFmtId="0" fontId="7" fillId="2" borderId="9" xfId="2" applyNumberFormat="1" applyFont="1" applyFill="1" applyBorder="1" applyAlignment="1" applyProtection="1">
      <alignment horizontal="right" vertical="center" wrapText="1"/>
    </xf>
    <xf numFmtId="4" fontId="7" fillId="4" borderId="14" xfId="2" applyNumberFormat="1" applyFont="1" applyFill="1" applyBorder="1" applyAlignment="1" applyProtection="1">
      <alignment horizontal="right" vertical="center" wrapText="1"/>
    </xf>
    <xf numFmtId="49" fontId="10" fillId="4" borderId="15" xfId="0" applyNumberFormat="1" applyFont="1" applyFill="1" applyBorder="1" applyAlignment="1" applyProtection="1">
      <alignment horizontal="center" vertical="center" wrapText="1"/>
    </xf>
    <xf numFmtId="49" fontId="10" fillId="4" borderId="10" xfId="0" applyNumberFormat="1" applyFont="1" applyFill="1" applyBorder="1" applyAlignment="1" applyProtection="1">
      <alignment horizontal="center" vertical="center" wrapText="1"/>
    </xf>
    <xf numFmtId="4" fontId="7" fillId="4" borderId="9" xfId="2" applyNumberFormat="1" applyFont="1" applyFill="1" applyBorder="1" applyAlignment="1" applyProtection="1">
      <alignment horizontal="right" vertical="center" wrapText="1"/>
    </xf>
    <xf numFmtId="0" fontId="9" fillId="0" borderId="0" xfId="1" applyFont="1" applyBorder="1" applyAlignment="1" applyProtection="1">
      <alignment vertical="center" wrapText="1"/>
    </xf>
    <xf numFmtId="0" fontId="7" fillId="2" borderId="14" xfId="2" applyNumberFormat="1" applyFont="1" applyFill="1" applyBorder="1" applyAlignment="1" applyProtection="1">
      <alignment horizontal="right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164" fontId="12" fillId="0" borderId="10" xfId="0" applyNumberFormat="1" applyFont="1" applyBorder="1"/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8" fillId="2" borderId="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Alignment="1" applyProtection="1">
      <alignment horizontal="left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9" borderId="9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/>
    </xf>
    <xf numFmtId="0" fontId="7" fillId="3" borderId="8" xfId="2" applyFont="1" applyFill="1" applyBorder="1" applyAlignment="1" applyProtection="1">
      <alignment horizontal="left" vertical="center" wrapText="1"/>
    </xf>
    <xf numFmtId="0" fontId="7" fillId="6" borderId="28" xfId="2" applyFont="1" applyFill="1" applyBorder="1" applyAlignment="1" applyProtection="1">
      <alignment horizontal="center" vertical="center" wrapText="1"/>
      <protection locked="0"/>
    </xf>
    <xf numFmtId="0" fontId="7" fillId="3" borderId="41" xfId="2" applyFont="1" applyFill="1" applyBorder="1" applyAlignment="1" applyProtection="1">
      <alignment horizontal="center" vertical="center" wrapText="1"/>
    </xf>
    <xf numFmtId="0" fontId="7" fillId="2" borderId="42" xfId="2" applyNumberFormat="1" applyFont="1" applyFill="1" applyBorder="1" applyAlignment="1" applyProtection="1">
      <alignment horizontal="right" vertical="center" wrapText="1"/>
    </xf>
    <xf numFmtId="4" fontId="7" fillId="4" borderId="42" xfId="2" applyNumberFormat="1" applyFont="1" applyFill="1" applyBorder="1" applyAlignment="1" applyProtection="1">
      <alignment horizontal="right" vertical="center" wrapText="1"/>
    </xf>
    <xf numFmtId="49" fontId="10" fillId="4" borderId="43" xfId="0" applyNumberFormat="1" applyFont="1" applyFill="1" applyBorder="1" applyAlignment="1" applyProtection="1">
      <alignment horizontal="center" vertical="center" wrapText="1"/>
    </xf>
    <xf numFmtId="0" fontId="7" fillId="3" borderId="41" xfId="2" applyFont="1" applyFill="1" applyBorder="1" applyAlignment="1" applyProtection="1">
      <alignment horizontal="left" vertical="center" wrapText="1"/>
    </xf>
    <xf numFmtId="0" fontId="8" fillId="3" borderId="16" xfId="1" applyFont="1" applyFill="1" applyBorder="1" applyAlignment="1" applyProtection="1">
      <alignment horizontal="center" vertical="center" wrapText="1"/>
    </xf>
    <xf numFmtId="0" fontId="8" fillId="3" borderId="17" xfId="1" applyFont="1" applyFill="1" applyBorder="1" applyAlignment="1" applyProtection="1">
      <alignment horizontal="left" vertical="center" wrapText="1"/>
    </xf>
    <xf numFmtId="0" fontId="8" fillId="2" borderId="17" xfId="1" applyNumberFormat="1" applyFont="1" applyFill="1" applyBorder="1" applyAlignment="1" applyProtection="1">
      <alignment vertical="center" wrapText="1"/>
    </xf>
    <xf numFmtId="4" fontId="8" fillId="4" borderId="17" xfId="1" applyNumberFormat="1" applyFont="1" applyFill="1" applyBorder="1" applyAlignment="1" applyProtection="1">
      <alignment vertical="center" wrapText="1"/>
    </xf>
    <xf numFmtId="0" fontId="5" fillId="5" borderId="11" xfId="1" applyFont="1" applyFill="1" applyBorder="1" applyAlignment="1" applyProtection="1">
      <alignment horizontal="center" vertical="center" wrapText="1"/>
    </xf>
    <xf numFmtId="0" fontId="5" fillId="5" borderId="12" xfId="1" applyFont="1" applyFill="1" applyBorder="1" applyAlignment="1" applyProtection="1">
      <alignment horizontal="left" vertical="center" wrapText="1"/>
    </xf>
    <xf numFmtId="164" fontId="5" fillId="5" borderId="12" xfId="1" applyNumberFormat="1" applyFont="1" applyFill="1" applyBorder="1" applyAlignment="1" applyProtection="1">
      <alignment vertical="center" wrapText="1"/>
    </xf>
    <xf numFmtId="49" fontId="5" fillId="5" borderId="13" xfId="0" applyNumberFormat="1" applyFont="1" applyFill="1" applyBorder="1" applyAlignment="1" applyProtection="1">
      <alignment vertical="center" wrapText="1"/>
    </xf>
    <xf numFmtId="4" fontId="11" fillId="7" borderId="30" xfId="2" applyNumberFormat="1" applyFont="1" applyFill="1" applyBorder="1" applyAlignment="1" applyProtection="1">
      <alignment horizontal="right" vertical="center" wrapText="1"/>
    </xf>
    <xf numFmtId="0" fontId="7" fillId="3" borderId="16" xfId="2" applyFont="1" applyFill="1" applyBorder="1" applyAlignment="1" applyProtection="1">
      <alignment horizontal="left" vertical="center" wrapText="1"/>
    </xf>
    <xf numFmtId="0" fontId="7" fillId="2" borderId="17" xfId="2" applyNumberFormat="1" applyFont="1" applyFill="1" applyBorder="1" applyAlignment="1" applyProtection="1">
      <alignment horizontal="right" vertical="center" wrapText="1"/>
    </xf>
    <xf numFmtId="4" fontId="7" fillId="4" borderId="17" xfId="2" applyNumberFormat="1" applyFont="1" applyFill="1" applyBorder="1" applyAlignment="1" applyProtection="1">
      <alignment horizontal="right" vertical="center" wrapText="1"/>
    </xf>
    <xf numFmtId="0" fontId="13" fillId="7" borderId="30" xfId="0" applyFont="1" applyFill="1" applyBorder="1" applyAlignment="1">
      <alignment wrapText="1"/>
    </xf>
    <xf numFmtId="0" fontId="11" fillId="7" borderId="47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 applyProtection="1">
      <alignment vertical="center" wrapText="1"/>
    </xf>
    <xf numFmtId="49" fontId="8" fillId="2" borderId="2" xfId="2" applyNumberFormat="1" applyFont="1" applyFill="1" applyBorder="1" applyAlignment="1" applyProtection="1">
      <alignment horizontal="right" vertical="center" wrapText="1"/>
    </xf>
    <xf numFmtId="0" fontId="8" fillId="3" borderId="8" xfId="2" applyFont="1" applyFill="1" applyBorder="1" applyAlignment="1" applyProtection="1">
      <alignment horizontal="center" vertical="center" wrapText="1"/>
    </xf>
    <xf numFmtId="49" fontId="8" fillId="2" borderId="9" xfId="2" applyNumberFormat="1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15" fillId="3" borderId="30" xfId="0" applyFont="1" applyFill="1" applyBorder="1" applyAlignment="1">
      <alignment horizontal="left" wrapText="1" indent="1"/>
    </xf>
    <xf numFmtId="0" fontId="0" fillId="0" borderId="20" xfId="0" applyFont="1" applyBorder="1" applyAlignment="1">
      <alignment horizontal="left" indent="1"/>
    </xf>
    <xf numFmtId="0" fontId="15" fillId="3" borderId="13" xfId="0" applyFont="1" applyFill="1" applyBorder="1" applyAlignment="1">
      <alignment horizontal="left" wrapText="1" indent="1"/>
    </xf>
    <xf numFmtId="0" fontId="5" fillId="4" borderId="22" xfId="0" applyFont="1" applyFill="1" applyBorder="1" applyAlignment="1" applyProtection="1">
      <alignment vertical="center" wrapText="1"/>
    </xf>
    <xf numFmtId="0" fontId="5" fillId="4" borderId="23" xfId="0" applyFont="1" applyFill="1" applyBorder="1" applyAlignment="1" applyProtection="1">
      <alignment vertical="center" wrapText="1"/>
    </xf>
    <xf numFmtId="4" fontId="9" fillId="5" borderId="12" xfId="2" applyNumberFormat="1" applyFont="1" applyFill="1" applyBorder="1" applyAlignment="1" applyProtection="1">
      <alignment horizontal="right" vertical="center" wrapText="1"/>
    </xf>
    <xf numFmtId="4" fontId="8" fillId="4" borderId="2" xfId="2" applyNumberFormat="1" applyFont="1" applyFill="1" applyBorder="1" applyAlignment="1" applyProtection="1">
      <alignment horizontal="right" vertical="center" wrapText="1"/>
    </xf>
    <xf numFmtId="4" fontId="8" fillId="4" borderId="9" xfId="2" applyNumberFormat="1" applyFont="1" applyFill="1" applyBorder="1" applyAlignment="1" applyProtection="1">
      <alignment horizontal="right" vertical="center" wrapText="1"/>
    </xf>
    <xf numFmtId="3" fontId="8" fillId="4" borderId="2" xfId="1" applyNumberFormat="1" applyFont="1" applyFill="1" applyBorder="1" applyAlignment="1" applyProtection="1">
      <alignment vertical="center" wrapText="1"/>
    </xf>
    <xf numFmtId="3" fontId="8" fillId="4" borderId="9" xfId="1" applyNumberFormat="1" applyFont="1" applyFill="1" applyBorder="1" applyAlignment="1" applyProtection="1">
      <alignment vertical="center" wrapText="1"/>
    </xf>
    <xf numFmtId="3" fontId="8" fillId="4" borderId="17" xfId="1" applyNumberFormat="1" applyFont="1" applyFill="1" applyBorder="1" applyAlignment="1" applyProtection="1">
      <alignment vertical="center" wrapText="1"/>
    </xf>
    <xf numFmtId="3" fontId="11" fillId="5" borderId="12" xfId="2" applyNumberFormat="1" applyFont="1" applyFill="1" applyBorder="1" applyAlignment="1" applyProtection="1">
      <alignment horizontal="right" vertical="center" wrapText="1"/>
    </xf>
    <xf numFmtId="3" fontId="11" fillId="7" borderId="12" xfId="2" applyNumberFormat="1" applyFont="1" applyFill="1" applyBorder="1" applyAlignment="1" applyProtection="1">
      <alignment horizontal="right" vertical="center" wrapText="1"/>
    </xf>
    <xf numFmtId="3" fontId="7" fillId="4" borderId="2" xfId="2" applyNumberFormat="1" applyFont="1" applyFill="1" applyBorder="1" applyAlignment="1" applyProtection="1">
      <alignment horizontal="right" vertical="center" wrapText="1"/>
    </xf>
    <xf numFmtId="3" fontId="7" fillId="4" borderId="14" xfId="2" applyNumberFormat="1" applyFont="1" applyFill="1" applyBorder="1" applyAlignment="1" applyProtection="1">
      <alignment horizontal="right" vertical="center" wrapText="1"/>
    </xf>
    <xf numFmtId="3" fontId="7" fillId="4" borderId="9" xfId="2" applyNumberFormat="1" applyFont="1" applyFill="1" applyBorder="1" applyAlignment="1" applyProtection="1">
      <alignment horizontal="right" vertical="center" wrapText="1"/>
    </xf>
    <xf numFmtId="3" fontId="7" fillId="4" borderId="14" xfId="2" applyNumberFormat="1" applyFont="1" applyFill="1" applyBorder="1" applyAlignment="1" applyProtection="1">
      <alignment horizontal="right" vertical="center" wrapText="1"/>
      <protection locked="0"/>
    </xf>
    <xf numFmtId="3" fontId="7" fillId="4" borderId="45" xfId="2" applyNumberFormat="1" applyFont="1" applyFill="1" applyBorder="1" applyAlignment="1" applyProtection="1">
      <alignment horizontal="right" vertical="center" wrapText="1"/>
      <protection locked="0"/>
    </xf>
    <xf numFmtId="3" fontId="7" fillId="4" borderId="42" xfId="2" applyNumberFormat="1" applyFont="1" applyFill="1" applyBorder="1" applyAlignment="1" applyProtection="1">
      <alignment horizontal="right" vertical="center" wrapText="1"/>
    </xf>
    <xf numFmtId="3" fontId="9" fillId="5" borderId="12" xfId="2" applyNumberFormat="1" applyFont="1" applyFill="1" applyBorder="1" applyAlignment="1" applyProtection="1">
      <alignment horizontal="right" vertical="center" wrapText="1"/>
    </xf>
    <xf numFmtId="3" fontId="8" fillId="4" borderId="2" xfId="2" applyNumberFormat="1" applyFont="1" applyFill="1" applyBorder="1" applyAlignment="1" applyProtection="1">
      <alignment horizontal="right" vertical="center" wrapText="1"/>
    </xf>
    <xf numFmtId="3" fontId="8" fillId="4" borderId="9" xfId="2" applyNumberFormat="1" applyFont="1" applyFill="1" applyBorder="1" applyAlignment="1" applyProtection="1">
      <alignment horizontal="right" vertical="center" wrapText="1"/>
    </xf>
    <xf numFmtId="3" fontId="8" fillId="4" borderId="9" xfId="2" applyNumberFormat="1" applyFont="1" applyFill="1" applyBorder="1" applyAlignment="1" applyProtection="1">
      <alignment horizontal="right" vertical="center" wrapText="1"/>
      <protection locked="0"/>
    </xf>
    <xf numFmtId="164" fontId="11" fillId="5" borderId="12" xfId="2" applyNumberFormat="1" applyFont="1" applyFill="1" applyBorder="1" applyAlignment="1" applyProtection="1">
      <alignment horizontal="right" vertical="center" wrapText="1"/>
    </xf>
    <xf numFmtId="0" fontId="11" fillId="5" borderId="32" xfId="0" applyFont="1" applyFill="1" applyBorder="1" applyAlignment="1">
      <alignment horizontal="left" indent="1"/>
    </xf>
    <xf numFmtId="164" fontId="11" fillId="5" borderId="23" xfId="0" applyNumberFormat="1" applyFont="1" applyFill="1" applyBorder="1"/>
    <xf numFmtId="0" fontId="5" fillId="0" borderId="0" xfId="0" applyFont="1" applyAlignment="1">
      <alignment vertical="center" wrapText="1"/>
    </xf>
    <xf numFmtId="49" fontId="4" fillId="5" borderId="44" xfId="0" applyNumberFormat="1" applyFont="1" applyFill="1" applyBorder="1" applyAlignment="1" applyProtection="1">
      <alignment vertical="center" wrapText="1"/>
    </xf>
    <xf numFmtId="49" fontId="4" fillId="4" borderId="52" xfId="0" applyNumberFormat="1" applyFont="1" applyFill="1" applyBorder="1" applyAlignment="1" applyProtection="1">
      <alignment horizontal="center" vertical="center" wrapText="1"/>
    </xf>
    <xf numFmtId="49" fontId="1" fillId="4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44" xfId="0" applyNumberFormat="1" applyFont="1" applyFill="1" applyBorder="1" applyAlignment="1" applyProtection="1">
      <alignment horizontal="center" vertical="center" wrapText="1"/>
    </xf>
    <xf numFmtId="14" fontId="4" fillId="4" borderId="3" xfId="1" applyNumberFormat="1" applyFont="1" applyFill="1" applyBorder="1" applyAlignment="1" applyProtection="1">
      <alignment vertical="center" wrapText="1"/>
    </xf>
    <xf numFmtId="49" fontId="4" fillId="4" borderId="10" xfId="0" applyNumberFormat="1" applyFont="1" applyFill="1" applyBorder="1" applyAlignment="1" applyProtection="1">
      <alignment horizontal="left" vertical="center" wrapText="1"/>
    </xf>
    <xf numFmtId="49" fontId="4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7" xfId="0" applyNumberFormat="1" applyFont="1" applyFill="1" applyBorder="1" applyAlignment="1" applyProtection="1">
      <alignment horizontal="center" vertical="center" wrapText="1"/>
    </xf>
    <xf numFmtId="49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>
      <alignment horizontal="left" vertical="center"/>
    </xf>
    <xf numFmtId="0" fontId="0" fillId="5" borderId="24" xfId="0" applyFont="1" applyFill="1" applyBorder="1" applyAlignment="1"/>
    <xf numFmtId="0" fontId="0" fillId="5" borderId="25" xfId="0" applyFont="1" applyFill="1" applyBorder="1" applyAlignment="1"/>
    <xf numFmtId="0" fontId="7" fillId="10" borderId="36" xfId="0" applyFont="1" applyFill="1" applyBorder="1" applyAlignment="1">
      <alignment horizontal="center"/>
    </xf>
    <xf numFmtId="0" fontId="0" fillId="10" borderId="6" xfId="0" applyFont="1" applyFill="1" applyBorder="1" applyAlignment="1"/>
    <xf numFmtId="0" fontId="0" fillId="10" borderId="7" xfId="0" applyFont="1" applyFill="1" applyBorder="1" applyAlignment="1"/>
    <xf numFmtId="0" fontId="7" fillId="10" borderId="28" xfId="0" applyFont="1" applyFill="1" applyBorder="1" applyAlignment="1">
      <alignment horizontal="center" wrapText="1"/>
    </xf>
    <xf numFmtId="0" fontId="0" fillId="10" borderId="0" xfId="0" applyFont="1" applyFill="1" applyBorder="1" applyAlignment="1"/>
    <xf numFmtId="0" fontId="0" fillId="10" borderId="29" xfId="0" applyFont="1" applyFill="1" applyBorder="1" applyAlignment="1"/>
    <xf numFmtId="0" fontId="7" fillId="10" borderId="33" xfId="0" applyFont="1" applyFill="1" applyBorder="1" applyAlignment="1">
      <alignment horizontal="center" wrapText="1"/>
    </xf>
    <xf numFmtId="0" fontId="0" fillId="10" borderId="34" xfId="0" applyFont="1" applyFill="1" applyBorder="1" applyAlignment="1"/>
    <xf numFmtId="0" fontId="0" fillId="10" borderId="35" xfId="0" applyFont="1" applyFill="1" applyBorder="1" applyAlignment="1"/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/>
    <xf numFmtId="0" fontId="15" fillId="3" borderId="26" xfId="0" applyFont="1" applyFill="1" applyBorder="1" applyAlignment="1">
      <alignment horizontal="center" wrapText="1"/>
    </xf>
    <xf numFmtId="0" fontId="15" fillId="3" borderId="27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5" fillId="4" borderId="48" xfId="0" applyFont="1" applyFill="1" applyBorder="1" applyAlignment="1" applyProtection="1">
      <alignment horizontal="left" vertical="center" wrapText="1"/>
    </xf>
    <xf numFmtId="0" fontId="5" fillId="4" borderId="49" xfId="0" applyFont="1" applyFill="1" applyBorder="1" applyAlignment="1" applyProtection="1">
      <alignment horizontal="left" vertical="center" wrapText="1"/>
    </xf>
    <xf numFmtId="0" fontId="5" fillId="4" borderId="25" xfId="0" applyFont="1" applyFill="1" applyBorder="1" applyAlignment="1" applyProtection="1">
      <alignment horizontal="left" vertical="center" wrapText="1"/>
    </xf>
    <xf numFmtId="3" fontId="8" fillId="3" borderId="5" xfId="1" applyNumberFormat="1" applyFont="1" applyFill="1" applyBorder="1" applyAlignment="1" applyProtection="1">
      <alignment horizontal="center" vertical="center" wrapText="1"/>
    </xf>
    <xf numFmtId="3" fontId="8" fillId="3" borderId="39" xfId="1" applyNumberFormat="1" applyFont="1" applyFill="1" applyBorder="1" applyAlignment="1" applyProtection="1">
      <alignment horizontal="center" vertical="center" wrapText="1"/>
    </xf>
    <xf numFmtId="0" fontId="8" fillId="3" borderId="40" xfId="1" applyFont="1" applyFill="1" applyBorder="1" applyAlignment="1" applyProtection="1">
      <alignment horizontal="center" vertical="center" wrapText="1"/>
    </xf>
    <xf numFmtId="0" fontId="8" fillId="3" borderId="43" xfId="1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41" xfId="1" applyFont="1" applyFill="1" applyBorder="1" applyAlignment="1" applyProtection="1">
      <alignment horizontal="center" vertical="center" wrapText="1"/>
    </xf>
    <xf numFmtId="0" fontId="8" fillId="3" borderId="38" xfId="1" applyFont="1" applyFill="1" applyBorder="1" applyAlignment="1" applyProtection="1">
      <alignment horizontal="center" vertical="center" wrapText="1"/>
    </xf>
    <xf numFmtId="0" fontId="8" fillId="3" borderId="42" xfId="1" applyFont="1" applyFill="1" applyBorder="1" applyAlignment="1" applyProtection="1">
      <alignment horizontal="center" vertical="center" wrapText="1"/>
    </xf>
    <xf numFmtId="0" fontId="8" fillId="3" borderId="38" xfId="1" applyNumberFormat="1" applyFont="1" applyFill="1" applyBorder="1" applyAlignment="1" applyProtection="1">
      <alignment horizontal="center" vertical="center" wrapText="1"/>
    </xf>
    <xf numFmtId="0" fontId="8" fillId="3" borderId="42" xfId="1" applyNumberFormat="1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left" vertical="center" wrapText="1"/>
    </xf>
    <xf numFmtId="0" fontId="5" fillId="4" borderId="23" xfId="0" applyFont="1" applyFill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14" fontId="7" fillId="2" borderId="40" xfId="1" applyNumberFormat="1" applyFont="1" applyFill="1" applyBorder="1" applyAlignment="1" applyProtection="1">
      <alignment horizontal="center" vertical="center" wrapText="1"/>
    </xf>
    <xf numFmtId="14" fontId="7" fillId="2" borderId="43" xfId="1" applyNumberFormat="1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textRotation="90" wrapText="1"/>
    </xf>
    <xf numFmtId="0" fontId="7" fillId="2" borderId="21" xfId="2" applyFont="1" applyFill="1" applyBorder="1" applyAlignment="1" applyProtection="1">
      <alignment horizontal="center" vertical="center" textRotation="90" wrapText="1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22" xfId="2" applyFont="1" applyFill="1" applyBorder="1" applyAlignment="1" applyProtection="1">
      <alignment horizontal="center" vertical="center" wrapText="1"/>
    </xf>
    <xf numFmtId="0" fontId="7" fillId="2" borderId="38" xfId="1" applyNumberFormat="1" applyFont="1" applyFill="1" applyBorder="1" applyAlignment="1" applyProtection="1">
      <alignment horizontal="center" vertical="center" wrapText="1"/>
    </xf>
    <xf numFmtId="0" fontId="7" fillId="2" borderId="42" xfId="1" applyNumberFormat="1" applyFont="1" applyFill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7" fillId="2" borderId="37" xfId="1" applyFont="1" applyFill="1" applyBorder="1" applyAlignment="1" applyProtection="1">
      <alignment horizontal="center" vertical="center" wrapText="1"/>
    </xf>
    <xf numFmtId="0" fontId="7" fillId="2" borderId="31" xfId="1" applyFont="1" applyFill="1" applyBorder="1" applyAlignment="1" applyProtection="1">
      <alignment horizontal="center" vertical="center" wrapText="1"/>
    </xf>
    <xf numFmtId="14" fontId="7" fillId="2" borderId="5" xfId="1" applyNumberFormat="1" applyFont="1" applyFill="1" applyBorder="1" applyAlignment="1" applyProtection="1">
      <alignment horizontal="center" vertical="center" wrapText="1"/>
    </xf>
    <xf numFmtId="14" fontId="7" fillId="2" borderId="51" xfId="1" applyNumberFormat="1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textRotation="90" wrapText="1"/>
    </xf>
    <xf numFmtId="0" fontId="8" fillId="2" borderId="41" xfId="2" applyFont="1" applyFill="1" applyBorder="1" applyAlignment="1" applyProtection="1">
      <alignment horizontal="center" vertical="center" textRotation="90" wrapText="1"/>
    </xf>
    <xf numFmtId="0" fontId="8" fillId="2" borderId="38" xfId="2" applyFont="1" applyFill="1" applyBorder="1" applyAlignment="1" applyProtection="1">
      <alignment horizontal="center" vertical="center" wrapText="1"/>
    </xf>
    <xf numFmtId="0" fontId="8" fillId="2" borderId="42" xfId="2" applyFont="1" applyFill="1" applyBorder="1" applyAlignment="1" applyProtection="1">
      <alignment horizontal="center" vertical="center" wrapText="1"/>
    </xf>
    <xf numFmtId="0" fontId="9" fillId="5" borderId="44" xfId="2" applyFont="1" applyFill="1" applyBorder="1" applyAlignment="1" applyProtection="1">
      <alignment horizontal="center" vertical="center" wrapText="1"/>
    </xf>
    <xf numFmtId="0" fontId="9" fillId="5" borderId="30" xfId="2" applyFont="1" applyFill="1" applyBorder="1" applyAlignment="1" applyProtection="1">
      <alignment horizontal="center" vertical="center" wrapText="1"/>
    </xf>
  </cellXfs>
  <cellStyles count="4">
    <cellStyle name="Normál" xfId="0" builtinId="0"/>
    <cellStyle name="Normál_felhalmozás" xfId="3"/>
    <cellStyle name="Normál_Munka1" xfId="1"/>
    <cellStyle name="Normál_Munka2" xfId="2"/>
  </cellStyles>
  <dxfs count="0"/>
  <tableStyles count="0" defaultTableStyle="TableStyleMedium9" defaultPivotStyle="PivotStyleLight16"/>
  <colors>
    <mruColors>
      <color rgb="FFFFE0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171450</xdr:rowOff>
    </xdr:from>
    <xdr:to>
      <xdr:col>3</xdr:col>
      <xdr:colOff>2638044</xdr:colOff>
      <xdr:row>0</xdr:row>
      <xdr:rowOff>176022</xdr:rowOff>
    </xdr:to>
    <xdr:pic>
      <xdr:nvPicPr>
        <xdr:cNvPr id="2" name="Kép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171450"/>
          <a:ext cx="1257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723900</xdr:colOff>
      <xdr:row>0</xdr:row>
      <xdr:rowOff>106680</xdr:rowOff>
    </xdr:from>
    <xdr:to>
      <xdr:col>2</xdr:col>
      <xdr:colOff>2118360</xdr:colOff>
      <xdr:row>1</xdr:row>
      <xdr:rowOff>7620</xdr:rowOff>
    </xdr:to>
    <xdr:pic>
      <xdr:nvPicPr>
        <xdr:cNvPr id="3" name="Kép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77740" y="106680"/>
          <a:ext cx="1394460" cy="1051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0</xdr:row>
      <xdr:rowOff>68580</xdr:rowOff>
    </xdr:from>
    <xdr:to>
      <xdr:col>4</xdr:col>
      <xdr:colOff>213360</xdr:colOff>
      <xdr:row>0</xdr:row>
      <xdr:rowOff>1066800</xdr:rowOff>
    </xdr:to>
    <xdr:pic>
      <xdr:nvPicPr>
        <xdr:cNvPr id="5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4920" y="68580"/>
          <a:ext cx="139446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2148840</xdr:colOff>
      <xdr:row>0</xdr:row>
      <xdr:rowOff>100965</xdr:rowOff>
    </xdr:from>
    <xdr:to>
      <xdr:col>4</xdr:col>
      <xdr:colOff>294530</xdr:colOff>
      <xdr:row>0</xdr:row>
      <xdr:rowOff>1150620</xdr:rowOff>
    </xdr:to>
    <xdr:pic>
      <xdr:nvPicPr>
        <xdr:cNvPr id="4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6340" y="100965"/>
          <a:ext cx="1460390" cy="104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0</xdr:colOff>
      <xdr:row>0</xdr:row>
      <xdr:rowOff>161925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1050" y="114300"/>
          <a:ext cx="161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2080260</xdr:colOff>
      <xdr:row>0</xdr:row>
      <xdr:rowOff>123825</xdr:rowOff>
    </xdr:from>
    <xdr:to>
      <xdr:col>4</xdr:col>
      <xdr:colOff>58310</xdr:colOff>
      <xdr:row>0</xdr:row>
      <xdr:rowOff>1173480</xdr:rowOff>
    </xdr:to>
    <xdr:pic>
      <xdr:nvPicPr>
        <xdr:cNvPr id="5" name="Kép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9180" y="123825"/>
          <a:ext cx="1285130" cy="104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41"/>
  <sheetViews>
    <sheetView workbookViewId="0">
      <selection activeCell="B6" sqref="B6"/>
    </sheetView>
  </sheetViews>
  <sheetFormatPr defaultRowHeight="15"/>
  <cols>
    <col min="2" max="2" width="41.140625" style="118" customWidth="1"/>
    <col min="3" max="3" width="74.5703125" style="118" customWidth="1"/>
  </cols>
  <sheetData>
    <row r="1" spans="1:3" s="118" customFormat="1" ht="40.9" customHeight="1">
      <c r="A1" s="116"/>
      <c r="B1" s="117" t="s">
        <v>94</v>
      </c>
      <c r="C1" s="117" t="s">
        <v>95</v>
      </c>
    </row>
    <row r="2" spans="1:3">
      <c r="A2" s="191" t="s">
        <v>96</v>
      </c>
      <c r="B2" s="191"/>
      <c r="C2" s="119"/>
    </row>
    <row r="3" spans="1:3" ht="60">
      <c r="A3" s="120"/>
      <c r="B3" s="121" t="s">
        <v>45</v>
      </c>
      <c r="C3" s="121" t="s">
        <v>123</v>
      </c>
    </row>
    <row r="4" spans="1:3" ht="90">
      <c r="A4" s="120"/>
      <c r="B4" s="121" t="s">
        <v>97</v>
      </c>
      <c r="C4" s="121" t="s">
        <v>138</v>
      </c>
    </row>
    <row r="5" spans="1:3" ht="30">
      <c r="A5" s="120"/>
      <c r="B5" s="121" t="s">
        <v>92</v>
      </c>
      <c r="C5" s="121" t="s">
        <v>98</v>
      </c>
    </row>
    <row r="6" spans="1:3" ht="30">
      <c r="A6" s="120"/>
      <c r="B6" s="121" t="s">
        <v>99</v>
      </c>
      <c r="C6" s="122" t="s">
        <v>100</v>
      </c>
    </row>
    <row r="7" spans="1:3" ht="90">
      <c r="A7" s="120"/>
      <c r="B7" s="121" t="s">
        <v>93</v>
      </c>
      <c r="C7" s="122" t="s">
        <v>101</v>
      </c>
    </row>
    <row r="8" spans="1:3" ht="30">
      <c r="A8" s="120"/>
      <c r="B8" s="121" t="s">
        <v>102</v>
      </c>
      <c r="C8" s="121" t="s">
        <v>103</v>
      </c>
    </row>
    <row r="9" spans="1:3">
      <c r="A9" s="191" t="s">
        <v>104</v>
      </c>
      <c r="B9" s="191"/>
      <c r="C9" s="119"/>
    </row>
    <row r="10" spans="1:3" ht="45">
      <c r="A10" s="120"/>
      <c r="B10" s="121" t="s">
        <v>47</v>
      </c>
      <c r="C10" s="121" t="s">
        <v>139</v>
      </c>
    </row>
    <row r="11" spans="1:3" ht="30">
      <c r="A11" s="120"/>
      <c r="B11" s="121" t="s">
        <v>48</v>
      </c>
      <c r="C11" s="121" t="s">
        <v>140</v>
      </c>
    </row>
    <row r="12" spans="1:3" ht="30">
      <c r="A12" s="120"/>
      <c r="B12" s="121" t="s">
        <v>105</v>
      </c>
      <c r="C12" s="121" t="s">
        <v>141</v>
      </c>
    </row>
    <row r="13" spans="1:3">
      <c r="A13" s="120"/>
      <c r="B13" s="121" t="s">
        <v>77</v>
      </c>
      <c r="C13" s="121" t="s">
        <v>142</v>
      </c>
    </row>
    <row r="14" spans="1:3" ht="30">
      <c r="A14" s="120"/>
      <c r="B14" s="121" t="s">
        <v>49</v>
      </c>
      <c r="C14" s="121" t="s">
        <v>143</v>
      </c>
    </row>
    <row r="15" spans="1:3" ht="31.9" customHeight="1">
      <c r="A15" s="123"/>
      <c r="B15" s="124" t="s">
        <v>128</v>
      </c>
      <c r="C15" s="121" t="s">
        <v>152</v>
      </c>
    </row>
    <row r="16" spans="1:3" ht="30">
      <c r="A16" s="120"/>
      <c r="B16" s="121" t="s">
        <v>52</v>
      </c>
      <c r="C16" s="121" t="s">
        <v>106</v>
      </c>
    </row>
    <row r="17" spans="1:3">
      <c r="A17" s="191" t="s">
        <v>107</v>
      </c>
      <c r="B17" s="191"/>
      <c r="C17" s="119"/>
    </row>
    <row r="18" spans="1:3" ht="30">
      <c r="A18" s="120"/>
      <c r="B18" s="121" t="s">
        <v>78</v>
      </c>
      <c r="C18" s="121" t="s">
        <v>144</v>
      </c>
    </row>
    <row r="19" spans="1:3" ht="45">
      <c r="A19" s="120"/>
      <c r="B19" s="121" t="s">
        <v>150</v>
      </c>
      <c r="C19" s="121" t="s">
        <v>151</v>
      </c>
    </row>
    <row r="20" spans="1:3" ht="30">
      <c r="A20" s="120"/>
      <c r="B20" s="121" t="s">
        <v>54</v>
      </c>
      <c r="C20" s="121" t="s">
        <v>108</v>
      </c>
    </row>
    <row r="21" spans="1:3" ht="45">
      <c r="A21" s="120"/>
      <c r="B21" s="121" t="s">
        <v>109</v>
      </c>
      <c r="C21" s="121" t="s">
        <v>124</v>
      </c>
    </row>
    <row r="22" spans="1:3" ht="45">
      <c r="A22" s="120"/>
      <c r="B22" s="121" t="s">
        <v>74</v>
      </c>
      <c r="C22" s="121" t="s">
        <v>145</v>
      </c>
    </row>
    <row r="23" spans="1:3">
      <c r="A23" s="120"/>
      <c r="B23" s="121" t="s">
        <v>79</v>
      </c>
      <c r="C23" s="121" t="s">
        <v>146</v>
      </c>
    </row>
    <row r="24" spans="1:3" ht="30">
      <c r="A24" s="120"/>
      <c r="B24" s="121" t="s">
        <v>56</v>
      </c>
      <c r="C24" s="121" t="s">
        <v>147</v>
      </c>
    </row>
    <row r="25" spans="1:3">
      <c r="A25" s="120"/>
      <c r="B25" s="121" t="s">
        <v>110</v>
      </c>
      <c r="C25" s="121" t="s">
        <v>111</v>
      </c>
    </row>
    <row r="26" spans="1:3">
      <c r="A26" s="120"/>
      <c r="B26" s="121" t="s">
        <v>32</v>
      </c>
      <c r="C26" s="121" t="s">
        <v>112</v>
      </c>
    </row>
    <row r="27" spans="1:3" ht="30">
      <c r="A27" s="120"/>
      <c r="B27" s="121" t="s">
        <v>57</v>
      </c>
      <c r="C27" s="121" t="s">
        <v>113</v>
      </c>
    </row>
    <row r="28" spans="1:3" ht="30">
      <c r="A28" s="120"/>
      <c r="B28" s="121" t="s">
        <v>114</v>
      </c>
      <c r="C28" s="121" t="s">
        <v>148</v>
      </c>
    </row>
    <row r="29" spans="1:3">
      <c r="A29" s="120"/>
      <c r="B29" s="121" t="s">
        <v>37</v>
      </c>
      <c r="C29" s="121" t="s">
        <v>153</v>
      </c>
    </row>
    <row r="30" spans="1:3" ht="30">
      <c r="A30" s="120"/>
      <c r="B30" s="121" t="s">
        <v>80</v>
      </c>
      <c r="C30" s="121" t="s">
        <v>115</v>
      </c>
    </row>
    <row r="31" spans="1:3" ht="30">
      <c r="A31" s="120"/>
      <c r="B31" s="121" t="s">
        <v>81</v>
      </c>
      <c r="C31" s="121" t="s">
        <v>116</v>
      </c>
    </row>
    <row r="32" spans="1:3">
      <c r="A32" s="191" t="s">
        <v>117</v>
      </c>
      <c r="B32" s="191"/>
      <c r="C32" s="119"/>
    </row>
    <row r="33" spans="1:3">
      <c r="A33" s="120"/>
      <c r="B33" s="121" t="s">
        <v>63</v>
      </c>
      <c r="C33" s="121" t="s">
        <v>118</v>
      </c>
    </row>
    <row r="34" spans="1:3" ht="30">
      <c r="A34" s="191" t="s">
        <v>119</v>
      </c>
      <c r="B34" s="191"/>
      <c r="C34" s="119" t="s">
        <v>125</v>
      </c>
    </row>
    <row r="35" spans="1:3">
      <c r="A35" s="120"/>
      <c r="B35" s="121" t="s">
        <v>64</v>
      </c>
      <c r="C35" s="121"/>
    </row>
    <row r="36" spans="1:3" ht="30">
      <c r="A36" s="120"/>
      <c r="B36" s="121" t="s">
        <v>120</v>
      </c>
      <c r="C36" s="121" t="s">
        <v>121</v>
      </c>
    </row>
    <row r="37" spans="1:3" ht="45">
      <c r="A37" s="125"/>
      <c r="B37" s="124" t="s">
        <v>66</v>
      </c>
      <c r="C37" s="121" t="s">
        <v>126</v>
      </c>
    </row>
    <row r="38" spans="1:3" ht="30">
      <c r="A38" s="120"/>
      <c r="B38" s="121" t="s">
        <v>67</v>
      </c>
      <c r="C38" s="121" t="s">
        <v>149</v>
      </c>
    </row>
    <row r="39" spans="1:3" ht="30">
      <c r="A39" s="120"/>
      <c r="B39" s="121" t="s">
        <v>122</v>
      </c>
      <c r="C39" s="121" t="s">
        <v>149</v>
      </c>
    </row>
    <row r="40" spans="1:3" ht="30">
      <c r="A40" s="120"/>
      <c r="B40" s="121" t="s">
        <v>68</v>
      </c>
      <c r="C40" s="121" t="s">
        <v>149</v>
      </c>
    </row>
    <row r="41" spans="1:3" ht="30">
      <c r="A41" s="120"/>
      <c r="B41" s="121" t="s">
        <v>69</v>
      </c>
      <c r="C41" s="121" t="s">
        <v>149</v>
      </c>
    </row>
  </sheetData>
  <mergeCells count="5">
    <mergeCell ref="A2:B2"/>
    <mergeCell ref="A9:B9"/>
    <mergeCell ref="A17:B17"/>
    <mergeCell ref="A32:B32"/>
    <mergeCell ref="A34:B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C7" sqref="C7"/>
    </sheetView>
  </sheetViews>
  <sheetFormatPr defaultColWidth="9.140625" defaultRowHeight="15"/>
  <cols>
    <col min="1" max="1" width="22.5703125" style="1" customWidth="1"/>
    <col min="2" max="2" width="36.5703125" style="1" customWidth="1"/>
    <col min="3" max="3" width="46.7109375" style="1" customWidth="1"/>
    <col min="4" max="4" width="55.5703125" style="1" customWidth="1"/>
    <col min="5" max="5" width="16.7109375" style="1" customWidth="1"/>
    <col min="6" max="6" width="9.140625" style="1"/>
    <col min="7" max="7" width="22.7109375" style="1" customWidth="1"/>
    <col min="8" max="8" width="18.85546875" style="1" customWidth="1"/>
    <col min="9" max="9" width="18.7109375" style="1" customWidth="1"/>
    <col min="10" max="10" width="16.7109375" style="1" customWidth="1"/>
    <col min="11" max="16384" width="9.140625" style="111"/>
  </cols>
  <sheetData>
    <row r="1" spans="1:11" ht="90.6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"/>
    </row>
    <row r="2" spans="1:11" ht="21" customHeight="1">
      <c r="A2" s="207" t="s">
        <v>86</v>
      </c>
      <c r="B2" s="207"/>
      <c r="C2" s="207"/>
      <c r="D2" s="207"/>
      <c r="E2" s="112"/>
      <c r="F2" s="112"/>
      <c r="G2" s="112"/>
      <c r="H2" s="112"/>
      <c r="I2" s="112"/>
      <c r="J2" s="112"/>
      <c r="K2" s="1"/>
    </row>
    <row r="3" spans="1:11" ht="21" customHeight="1">
      <c r="A3" s="207" t="s">
        <v>156</v>
      </c>
      <c r="B3" s="207"/>
      <c r="C3" s="207"/>
      <c r="D3" s="207"/>
      <c r="E3" s="112"/>
      <c r="F3" s="112"/>
      <c r="G3" s="112"/>
      <c r="H3" s="112"/>
      <c r="I3" s="112"/>
      <c r="J3" s="112"/>
      <c r="K3" s="1"/>
    </row>
    <row r="4" spans="1:11" ht="21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"/>
    </row>
    <row r="5" spans="1:11" ht="21" customHeight="1">
      <c r="A5" s="210" t="s">
        <v>132</v>
      </c>
      <c r="B5" s="211"/>
      <c r="C5" s="212"/>
      <c r="D5" s="213"/>
      <c r="E5" s="112"/>
      <c r="F5" s="112"/>
      <c r="G5" s="112"/>
      <c r="H5" s="112"/>
      <c r="I5" s="112"/>
      <c r="J5" s="112"/>
      <c r="K5" s="1"/>
    </row>
    <row r="6" spans="1:11" ht="21" customHeight="1">
      <c r="A6" s="214" t="s">
        <v>87</v>
      </c>
      <c r="B6" s="215"/>
      <c r="C6" s="108"/>
      <c r="D6" s="109"/>
      <c r="E6" s="112"/>
      <c r="F6" s="112"/>
      <c r="G6" s="112"/>
      <c r="H6" s="112"/>
      <c r="I6" s="112"/>
      <c r="J6" s="112"/>
      <c r="K6" s="1"/>
    </row>
    <row r="7" spans="1:11" ht="27.75" customHeight="1" thickBot="1">
      <c r="A7" s="208" t="s">
        <v>131</v>
      </c>
      <c r="B7" s="209"/>
      <c r="C7" s="157"/>
      <c r="D7" s="158"/>
      <c r="E7" s="112"/>
      <c r="F7" s="112"/>
      <c r="G7" s="112"/>
      <c r="H7" s="112"/>
      <c r="I7" s="112"/>
      <c r="J7" s="112"/>
      <c r="K7" s="1"/>
    </row>
    <row r="8" spans="1:11" ht="21" customHeight="1" thickBo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"/>
    </row>
    <row r="9" spans="1:11" ht="30.6" customHeight="1" thickBot="1">
      <c r="A9" s="205" t="s">
        <v>4</v>
      </c>
      <c r="B9" s="206"/>
      <c r="C9" s="154" t="s">
        <v>5</v>
      </c>
      <c r="D9" s="156" t="s">
        <v>134</v>
      </c>
      <c r="E9" s="112"/>
      <c r="F9" s="112"/>
      <c r="G9" s="112"/>
      <c r="H9" s="112"/>
      <c r="I9" s="112"/>
      <c r="J9" s="112"/>
      <c r="K9" s="1"/>
    </row>
    <row r="10" spans="1:11" ht="21" customHeight="1">
      <c r="A10" s="203" t="s">
        <v>42</v>
      </c>
      <c r="B10" s="204"/>
      <c r="C10" s="155" t="s">
        <v>88</v>
      </c>
      <c r="D10" s="110">
        <f>+Személyi!$E$14</f>
        <v>0</v>
      </c>
      <c r="E10" s="112"/>
      <c r="F10" s="112"/>
      <c r="G10" s="112"/>
      <c r="H10" s="112"/>
      <c r="I10" s="112"/>
      <c r="J10" s="112"/>
      <c r="K10" s="1"/>
    </row>
    <row r="11" spans="1:11" ht="21" customHeight="1">
      <c r="A11" s="203" t="s">
        <v>43</v>
      </c>
      <c r="B11" s="204"/>
      <c r="C11" s="155" t="s">
        <v>89</v>
      </c>
      <c r="D11" s="110">
        <f>+Dologi!$E$34</f>
        <v>0</v>
      </c>
      <c r="E11" s="112"/>
      <c r="F11" s="112"/>
      <c r="G11" s="112"/>
      <c r="H11" s="112"/>
      <c r="I11" s="112"/>
      <c r="J11" s="112"/>
      <c r="K11" s="1"/>
    </row>
    <row r="12" spans="1:11" ht="21" customHeight="1">
      <c r="A12" s="203" t="s">
        <v>44</v>
      </c>
      <c r="B12" s="204"/>
      <c r="C12" s="155" t="s">
        <v>82</v>
      </c>
      <c r="D12" s="110">
        <f>+Beruházás!E16</f>
        <v>0</v>
      </c>
      <c r="E12" s="112"/>
      <c r="F12" s="112"/>
      <c r="G12" s="112"/>
      <c r="H12" s="112"/>
      <c r="I12" s="112"/>
      <c r="J12" s="112"/>
      <c r="K12" s="1"/>
    </row>
    <row r="13" spans="1:11" ht="31.15" customHeight="1" thickBot="1">
      <c r="A13" s="192"/>
      <c r="B13" s="193"/>
      <c r="C13" s="178" t="s">
        <v>1</v>
      </c>
      <c r="D13" s="179">
        <f>SUM(D10:D12)</f>
        <v>0</v>
      </c>
      <c r="E13" s="112"/>
      <c r="F13" s="112"/>
      <c r="G13" s="112"/>
      <c r="H13" s="112"/>
      <c r="I13" s="112"/>
      <c r="J13" s="112"/>
      <c r="K13" s="1"/>
    </row>
    <row r="14" spans="1:11" ht="15" customHeight="1">
      <c r="A14" s="194" t="s">
        <v>154</v>
      </c>
      <c r="B14" s="195"/>
      <c r="C14" s="195"/>
      <c r="D14" s="196"/>
      <c r="E14" s="112"/>
      <c r="F14" s="112"/>
      <c r="G14" s="112"/>
      <c r="H14" s="112"/>
      <c r="I14" s="112"/>
      <c r="J14" s="112"/>
      <c r="K14" s="1"/>
    </row>
    <row r="15" spans="1:11" ht="15" customHeight="1">
      <c r="A15" s="197" t="s">
        <v>155</v>
      </c>
      <c r="B15" s="198"/>
      <c r="C15" s="198"/>
      <c r="D15" s="199"/>
      <c r="E15" s="112"/>
      <c r="F15" s="112"/>
      <c r="G15" s="112"/>
      <c r="H15" s="112"/>
      <c r="I15" s="112"/>
      <c r="J15" s="112"/>
      <c r="K15" s="1"/>
    </row>
    <row r="16" spans="1:11" ht="15" customHeight="1" thickBot="1">
      <c r="A16" s="200" t="s">
        <v>135</v>
      </c>
      <c r="B16" s="201"/>
      <c r="C16" s="201"/>
      <c r="D16" s="202"/>
      <c r="E16" s="112"/>
      <c r="F16" s="112"/>
      <c r="G16" s="112"/>
      <c r="H16" s="112"/>
      <c r="I16" s="112"/>
      <c r="J16" s="112"/>
      <c r="K16" s="1"/>
    </row>
    <row r="17" spans="1:11" ht="21" customHeight="1">
      <c r="A17" s="111"/>
      <c r="B17" s="111"/>
      <c r="C17" s="111"/>
      <c r="D17" s="111"/>
      <c r="E17" s="112"/>
      <c r="F17" s="112"/>
      <c r="G17" s="112"/>
      <c r="H17" s="112"/>
      <c r="I17" s="112"/>
      <c r="J17" s="112"/>
      <c r="K17" s="1"/>
    </row>
    <row r="18" spans="1:11">
      <c r="K18" s="1"/>
    </row>
    <row r="19" spans="1:11" ht="15.75" thickBot="1">
      <c r="K19" s="1"/>
    </row>
    <row r="20" spans="1:11" ht="15" customHeight="1">
      <c r="A20" s="102" t="s">
        <v>2</v>
      </c>
      <c r="B20" s="103"/>
      <c r="C20" s="113" t="s">
        <v>3</v>
      </c>
      <c r="D20" s="106"/>
      <c r="F20" s="111"/>
      <c r="G20" s="111"/>
      <c r="H20" s="111"/>
      <c r="I20" s="111"/>
      <c r="J20" s="111"/>
    </row>
    <row r="21" spans="1:11" ht="15.75" thickBot="1">
      <c r="A21" s="104"/>
      <c r="B21" s="105"/>
      <c r="C21" s="104"/>
      <c r="D21" s="107"/>
      <c r="F21" s="111"/>
      <c r="G21" s="111"/>
      <c r="H21" s="111"/>
      <c r="I21" s="111"/>
      <c r="J21" s="111"/>
    </row>
    <row r="22" spans="1:11">
      <c r="K22" s="1"/>
    </row>
  </sheetData>
  <mergeCells count="14">
    <mergeCell ref="A9:B9"/>
    <mergeCell ref="A2:D2"/>
    <mergeCell ref="A3:D3"/>
    <mergeCell ref="A7:B7"/>
    <mergeCell ref="A5:B5"/>
    <mergeCell ref="C5:D5"/>
    <mergeCell ref="A6:B6"/>
    <mergeCell ref="A13:B13"/>
    <mergeCell ref="A14:D14"/>
    <mergeCell ref="A15:D15"/>
    <mergeCell ref="A16:D16"/>
    <mergeCell ref="A10:B10"/>
    <mergeCell ref="A11:B11"/>
    <mergeCell ref="A12:B12"/>
  </mergeCells>
  <pageMargins left="0.70866141732283472" right="0.70866141732283472" top="0.15748031496062992" bottom="0.19685039370078741" header="0.31496062992125984" footer="0.31496062992125984"/>
  <pageSetup paperSize="9" scale="75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G12" sqref="G12"/>
    </sheetView>
  </sheetViews>
  <sheetFormatPr defaultRowHeight="15"/>
  <cols>
    <col min="1" max="1" width="9.140625" style="2" customWidth="1"/>
    <col min="2" max="2" width="33.7109375" style="2" customWidth="1"/>
    <col min="3" max="3" width="34.140625" style="3" customWidth="1"/>
    <col min="4" max="4" width="14.28515625" style="4" customWidth="1"/>
    <col min="5" max="5" width="14.28515625" style="5" customWidth="1"/>
    <col min="6" max="6" width="60.7109375" style="2" customWidth="1"/>
  </cols>
  <sheetData>
    <row r="1" spans="1:6" s="2" customFormat="1" ht="102" customHeight="1" thickBot="1">
      <c r="C1" s="3"/>
      <c r="D1" s="4"/>
      <c r="E1" s="5"/>
    </row>
    <row r="2" spans="1:6" ht="18.600000000000001" customHeight="1">
      <c r="A2" s="210" t="s">
        <v>0</v>
      </c>
      <c r="B2" s="211"/>
      <c r="C2" s="212">
        <f>Előlap!C5</f>
        <v>0</v>
      </c>
      <c r="D2" s="212"/>
      <c r="E2" s="212"/>
      <c r="F2" s="213"/>
    </row>
    <row r="3" spans="1:6" ht="18.600000000000001" customHeight="1" thickBot="1">
      <c r="A3" s="208" t="s">
        <v>87</v>
      </c>
      <c r="B3" s="209"/>
      <c r="C3" s="216">
        <f>Előlap!C6:D6</f>
        <v>0</v>
      </c>
      <c r="D3" s="217"/>
      <c r="E3" s="217"/>
      <c r="F3" s="218"/>
    </row>
    <row r="4" spans="1:6" ht="21.75" thickBot="1">
      <c r="A4" s="7"/>
      <c r="B4" s="7"/>
      <c r="C4" s="8"/>
      <c r="D4" s="9"/>
      <c r="E4" s="10"/>
      <c r="F4" s="6"/>
    </row>
    <row r="5" spans="1:6" ht="15" customHeight="1">
      <c r="A5" s="229" t="s">
        <v>4</v>
      </c>
      <c r="B5" s="231" t="s">
        <v>5</v>
      </c>
      <c r="C5" s="233" t="s">
        <v>84</v>
      </c>
      <c r="D5" s="219" t="s">
        <v>83</v>
      </c>
      <c r="E5" s="220"/>
      <c r="F5" s="221" t="s">
        <v>90</v>
      </c>
    </row>
    <row r="6" spans="1:6" ht="30.75" thickBot="1">
      <c r="A6" s="230"/>
      <c r="B6" s="232"/>
      <c r="C6" s="234"/>
      <c r="D6" s="11" t="s">
        <v>6</v>
      </c>
      <c r="E6" s="12" t="s">
        <v>7</v>
      </c>
      <c r="F6" s="222"/>
    </row>
    <row r="7" spans="1:6" ht="10.15" customHeight="1" thickBot="1">
      <c r="A7" s="13"/>
      <c r="B7" s="14"/>
      <c r="C7" s="15"/>
      <c r="D7" s="16"/>
      <c r="E7" s="17"/>
      <c r="F7" s="18"/>
    </row>
    <row r="8" spans="1:6" ht="28.15" customHeight="1">
      <c r="A8" s="75" t="s">
        <v>8</v>
      </c>
      <c r="B8" s="114" t="s">
        <v>45</v>
      </c>
      <c r="C8" s="76"/>
      <c r="D8" s="77"/>
      <c r="E8" s="162"/>
      <c r="F8" s="185"/>
    </row>
    <row r="9" spans="1:6" ht="28.15" customHeight="1">
      <c r="A9" s="78" t="s">
        <v>9</v>
      </c>
      <c r="B9" s="115" t="s">
        <v>91</v>
      </c>
      <c r="C9" s="79"/>
      <c r="D9" s="80"/>
      <c r="E9" s="163"/>
      <c r="F9" s="186"/>
    </row>
    <row r="10" spans="1:6" ht="28.15" customHeight="1">
      <c r="A10" s="78" t="s">
        <v>10</v>
      </c>
      <c r="B10" s="115" t="s">
        <v>92</v>
      </c>
      <c r="C10" s="79"/>
      <c r="D10" s="80"/>
      <c r="E10" s="163"/>
      <c r="F10" s="186"/>
    </row>
    <row r="11" spans="1:6" ht="28.15" customHeight="1">
      <c r="A11" s="81" t="s">
        <v>11</v>
      </c>
      <c r="B11" s="115" t="s">
        <v>46</v>
      </c>
      <c r="C11" s="79"/>
      <c r="D11" s="80"/>
      <c r="E11" s="163"/>
      <c r="F11" s="186"/>
    </row>
    <row r="12" spans="1:6" ht="28.15" customHeight="1">
      <c r="A12" s="81" t="s">
        <v>12</v>
      </c>
      <c r="B12" s="115" t="s">
        <v>93</v>
      </c>
      <c r="C12" s="79"/>
      <c r="D12" s="80"/>
      <c r="E12" s="163"/>
      <c r="F12" s="186"/>
    </row>
    <row r="13" spans="1:6" ht="28.15" customHeight="1" thickBot="1">
      <c r="A13" s="133" t="s">
        <v>13</v>
      </c>
      <c r="B13" s="134" t="s">
        <v>75</v>
      </c>
      <c r="C13" s="135"/>
      <c r="D13" s="136"/>
      <c r="E13" s="164"/>
      <c r="F13" s="187"/>
    </row>
    <row r="14" spans="1:6" ht="30" customHeight="1" thickBot="1">
      <c r="A14" s="137"/>
      <c r="B14" s="138" t="s">
        <v>130</v>
      </c>
      <c r="C14" s="22"/>
      <c r="D14" s="23">
        <f>SUM(D8:D13)</f>
        <v>0</v>
      </c>
      <c r="E14" s="139">
        <f>SUM(E8:E13)</f>
        <v>0</v>
      </c>
      <c r="F14" s="140"/>
    </row>
    <row r="15" spans="1:6">
      <c r="A15" s="20"/>
      <c r="B15" s="20"/>
      <c r="C15" s="20"/>
      <c r="D15" s="20"/>
      <c r="F15" s="20"/>
    </row>
    <row r="16" spans="1:6">
      <c r="A16" s="24"/>
      <c r="B16" s="25"/>
      <c r="C16" s="26"/>
      <c r="D16" s="27"/>
      <c r="E16" s="28"/>
      <c r="F16" s="21"/>
    </row>
    <row r="17" spans="1:6" ht="15.75" thickBot="1">
      <c r="A17" s="24"/>
      <c r="B17" s="25"/>
      <c r="C17" s="26"/>
      <c r="D17" s="27"/>
      <c r="E17" s="28"/>
      <c r="F17" s="21"/>
    </row>
    <row r="18" spans="1:6" ht="15" customHeight="1">
      <c r="A18" s="223" t="s">
        <v>2</v>
      </c>
      <c r="B18" s="224"/>
      <c r="C18" s="223" t="s">
        <v>3</v>
      </c>
      <c r="D18" s="224"/>
      <c r="E18" s="224"/>
      <c r="F18" s="227"/>
    </row>
    <row r="19" spans="1:6" ht="15.75" thickBot="1">
      <c r="A19" s="225"/>
      <c r="B19" s="226"/>
      <c r="C19" s="225"/>
      <c r="D19" s="226"/>
      <c r="E19" s="226"/>
      <c r="F19" s="228"/>
    </row>
    <row r="20" spans="1:6">
      <c r="A20" s="29"/>
      <c r="B20" s="29"/>
      <c r="C20" s="30"/>
      <c r="D20" s="31"/>
      <c r="E20" s="32"/>
    </row>
  </sheetData>
  <mergeCells count="11">
    <mergeCell ref="A18:B19"/>
    <mergeCell ref="C18:F19"/>
    <mergeCell ref="A5:A6"/>
    <mergeCell ref="B5:B6"/>
    <mergeCell ref="C5:C6"/>
    <mergeCell ref="C3:F3"/>
    <mergeCell ref="A3:B3"/>
    <mergeCell ref="A2:B2"/>
    <mergeCell ref="C2:F2"/>
    <mergeCell ref="D5:E5"/>
    <mergeCell ref="F5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xSplit="2" ySplit="6" topLeftCell="C7" activePane="bottomRight" state="frozen"/>
      <selection pane="topRight" activeCell="D1" sqref="D1"/>
      <selection pane="bottomLeft" activeCell="A8" sqref="A8"/>
      <selection pane="bottomRight" activeCell="B5" sqref="B5:B6"/>
    </sheetView>
  </sheetViews>
  <sheetFormatPr defaultRowHeight="15"/>
  <cols>
    <col min="1" max="1" width="7.5703125" style="34" customWidth="1"/>
    <col min="2" max="2" width="34.140625" style="34" customWidth="1"/>
    <col min="3" max="3" width="34.140625" style="64" customWidth="1"/>
    <col min="4" max="4" width="14.28515625" style="65" customWidth="1"/>
    <col min="5" max="5" width="14.28515625" style="34" customWidth="1"/>
    <col min="6" max="6" width="60.7109375" style="63" customWidth="1"/>
  </cols>
  <sheetData>
    <row r="1" spans="1:6" s="34" customFormat="1" ht="105.6" customHeight="1" thickBot="1">
      <c r="A1" s="2"/>
      <c r="B1" s="2"/>
      <c r="C1" s="3"/>
      <c r="D1" s="4"/>
      <c r="E1" s="2"/>
      <c r="F1" s="33"/>
    </row>
    <row r="2" spans="1:6" ht="18" customHeight="1">
      <c r="A2" s="210" t="s">
        <v>0</v>
      </c>
      <c r="B2" s="211"/>
      <c r="C2" s="212">
        <f>Előlap!C5</f>
        <v>0</v>
      </c>
      <c r="D2" s="212"/>
      <c r="E2" s="212"/>
      <c r="F2" s="213"/>
    </row>
    <row r="3" spans="1:6" ht="18" customHeight="1" thickBot="1">
      <c r="A3" s="208" t="s">
        <v>87</v>
      </c>
      <c r="B3" s="209"/>
      <c r="C3" s="235">
        <f>Előlap!C6:D6</f>
        <v>0</v>
      </c>
      <c r="D3" s="235"/>
      <c r="E3" s="235"/>
      <c r="F3" s="236"/>
    </row>
    <row r="4" spans="1:6" ht="15.75" thickBot="1">
      <c r="A4" s="35"/>
      <c r="B4" s="35"/>
      <c r="C4" s="36"/>
      <c r="D4" s="37"/>
      <c r="E4" s="38"/>
      <c r="F4" s="39"/>
    </row>
    <row r="5" spans="1:6" ht="21.6" customHeight="1">
      <c r="A5" s="241" t="s">
        <v>4</v>
      </c>
      <c r="B5" s="243" t="s">
        <v>5</v>
      </c>
      <c r="C5" s="245" t="s">
        <v>84</v>
      </c>
      <c r="D5" s="238" t="s">
        <v>83</v>
      </c>
      <c r="E5" s="238"/>
      <c r="F5" s="239" t="s">
        <v>85</v>
      </c>
    </row>
    <row r="6" spans="1:6" ht="29.45" customHeight="1" thickBot="1">
      <c r="A6" s="242"/>
      <c r="B6" s="244"/>
      <c r="C6" s="246"/>
      <c r="D6" s="40" t="s">
        <v>6</v>
      </c>
      <c r="E6" s="41" t="s">
        <v>7</v>
      </c>
      <c r="F6" s="240"/>
    </row>
    <row r="7" spans="1:6" ht="15.75" thickBot="1">
      <c r="A7" s="127"/>
      <c r="B7" s="42"/>
      <c r="C7" s="43"/>
      <c r="D7" s="44"/>
      <c r="E7" s="45"/>
      <c r="F7" s="46"/>
    </row>
    <row r="8" spans="1:6" ht="22.15" customHeight="1" thickBot="1">
      <c r="A8" s="47" t="s">
        <v>14</v>
      </c>
      <c r="B8" s="48" t="s">
        <v>15</v>
      </c>
      <c r="C8" s="49"/>
      <c r="D8" s="50"/>
      <c r="E8" s="165"/>
      <c r="F8" s="82"/>
    </row>
    <row r="9" spans="1:6" ht="24.6" customHeight="1" thickBot="1">
      <c r="A9" s="83" t="s">
        <v>16</v>
      </c>
      <c r="B9" s="84" t="s">
        <v>17</v>
      </c>
      <c r="C9" s="85"/>
      <c r="D9" s="86">
        <f>SUM(D10:D16)</f>
        <v>0</v>
      </c>
      <c r="E9" s="166">
        <f>SUM(E10:E16)</f>
        <v>0</v>
      </c>
      <c r="F9" s="87"/>
    </row>
    <row r="10" spans="1:6" ht="26.45" customHeight="1">
      <c r="A10" s="88" t="s">
        <v>18</v>
      </c>
      <c r="B10" s="89" t="s">
        <v>47</v>
      </c>
      <c r="C10" s="90"/>
      <c r="D10" s="91"/>
      <c r="E10" s="167"/>
      <c r="F10" s="92"/>
    </row>
    <row r="11" spans="1:6" ht="26.45" customHeight="1">
      <c r="A11" s="93" t="s">
        <v>19</v>
      </c>
      <c r="B11" s="94" t="s">
        <v>48</v>
      </c>
      <c r="C11" s="101"/>
      <c r="D11" s="96"/>
      <c r="E11" s="168"/>
      <c r="F11" s="97"/>
    </row>
    <row r="12" spans="1:6" ht="26.45" customHeight="1">
      <c r="A12" s="93" t="s">
        <v>20</v>
      </c>
      <c r="B12" s="94" t="s">
        <v>127</v>
      </c>
      <c r="C12" s="101"/>
      <c r="D12" s="96"/>
      <c r="E12" s="168"/>
      <c r="F12" s="98"/>
    </row>
    <row r="13" spans="1:6" ht="26.45" customHeight="1">
      <c r="A13" s="93" t="s">
        <v>21</v>
      </c>
      <c r="B13" s="94" t="s">
        <v>50</v>
      </c>
      <c r="C13" s="101"/>
      <c r="D13" s="96"/>
      <c r="E13" s="168"/>
      <c r="F13" s="98"/>
    </row>
    <row r="14" spans="1:6" ht="30.6" customHeight="1">
      <c r="A14" s="93" t="s">
        <v>22</v>
      </c>
      <c r="B14" s="94" t="s">
        <v>49</v>
      </c>
      <c r="C14" s="101"/>
      <c r="D14" s="96"/>
      <c r="E14" s="168"/>
      <c r="F14" s="98"/>
    </row>
    <row r="15" spans="1:6" ht="31.9" customHeight="1">
      <c r="A15" s="93" t="s">
        <v>23</v>
      </c>
      <c r="B15" s="94" t="s">
        <v>128</v>
      </c>
      <c r="C15" s="95"/>
      <c r="D15" s="99"/>
      <c r="E15" s="169"/>
      <c r="F15" s="98"/>
    </row>
    <row r="16" spans="1:6" ht="26.45" customHeight="1" thickBot="1">
      <c r="A16" s="93" t="s">
        <v>51</v>
      </c>
      <c r="B16" s="94" t="s">
        <v>52</v>
      </c>
      <c r="C16" s="101"/>
      <c r="D16" s="96"/>
      <c r="E16" s="168"/>
      <c r="F16" s="98"/>
    </row>
    <row r="17" spans="1:6" ht="24.6" customHeight="1" thickBot="1">
      <c r="A17" s="83" t="s">
        <v>24</v>
      </c>
      <c r="B17" s="84" t="s">
        <v>25</v>
      </c>
      <c r="C17" s="85"/>
      <c r="D17" s="86">
        <f>SUM(D18:D31)</f>
        <v>0</v>
      </c>
      <c r="E17" s="166">
        <f>SUM(E18:E31)</f>
        <v>0</v>
      </c>
      <c r="F17" s="87"/>
    </row>
    <row r="18" spans="1:6" ht="26.45" customHeight="1">
      <c r="A18" s="88" t="s">
        <v>26</v>
      </c>
      <c r="B18" s="126" t="s">
        <v>53</v>
      </c>
      <c r="C18" s="95"/>
      <c r="D18" s="99"/>
      <c r="E18" s="167"/>
      <c r="F18" s="92"/>
    </row>
    <row r="19" spans="1:6" ht="35.450000000000003" customHeight="1">
      <c r="A19" s="93" t="s">
        <v>27</v>
      </c>
      <c r="B19" s="126" t="s">
        <v>150</v>
      </c>
      <c r="C19" s="95"/>
      <c r="D19" s="99"/>
      <c r="E19" s="169"/>
      <c r="F19" s="98"/>
    </row>
    <row r="20" spans="1:6" ht="26.45" customHeight="1">
      <c r="A20" s="93" t="s">
        <v>28</v>
      </c>
      <c r="B20" s="126" t="s">
        <v>54</v>
      </c>
      <c r="C20" s="95"/>
      <c r="D20" s="99"/>
      <c r="E20" s="169"/>
      <c r="F20" s="98"/>
    </row>
    <row r="21" spans="1:6" ht="33.6" customHeight="1">
      <c r="A21" s="93" t="s">
        <v>29</v>
      </c>
      <c r="B21" s="126" t="s">
        <v>109</v>
      </c>
      <c r="C21" s="95"/>
      <c r="D21" s="99"/>
      <c r="E21" s="169"/>
      <c r="F21" s="98"/>
    </row>
    <row r="22" spans="1:6" ht="26.45" customHeight="1">
      <c r="A22" s="93" t="s">
        <v>30</v>
      </c>
      <c r="B22" s="126" t="s">
        <v>74</v>
      </c>
      <c r="C22" s="95"/>
      <c r="D22" s="99"/>
      <c r="E22" s="170"/>
      <c r="F22" s="189"/>
    </row>
    <row r="23" spans="1:6" ht="26.45" customHeight="1">
      <c r="A23" s="93" t="s">
        <v>31</v>
      </c>
      <c r="B23" s="126" t="s">
        <v>55</v>
      </c>
      <c r="C23" s="95"/>
      <c r="D23" s="99"/>
      <c r="E23" s="169"/>
      <c r="F23" s="98"/>
    </row>
    <row r="24" spans="1:6" ht="30" customHeight="1">
      <c r="A24" s="93" t="s">
        <v>33</v>
      </c>
      <c r="B24" s="126" t="s">
        <v>56</v>
      </c>
      <c r="C24" s="95"/>
      <c r="D24" s="99"/>
      <c r="E24" s="169"/>
      <c r="F24" s="98"/>
    </row>
    <row r="25" spans="1:6" ht="29.25" customHeight="1">
      <c r="A25" s="93" t="s">
        <v>34</v>
      </c>
      <c r="B25" s="126" t="s">
        <v>110</v>
      </c>
      <c r="C25" s="95"/>
      <c r="D25" s="99"/>
      <c r="E25" s="169"/>
      <c r="F25" s="98"/>
    </row>
    <row r="26" spans="1:6" ht="26.45" customHeight="1">
      <c r="A26" s="93" t="s">
        <v>35</v>
      </c>
      <c r="B26" s="126" t="s">
        <v>32</v>
      </c>
      <c r="C26" s="95"/>
      <c r="D26" s="99"/>
      <c r="E26" s="169"/>
      <c r="F26" s="98"/>
    </row>
    <row r="27" spans="1:6" ht="26.45" customHeight="1">
      <c r="A27" s="93" t="s">
        <v>58</v>
      </c>
      <c r="B27" s="126" t="s">
        <v>57</v>
      </c>
      <c r="C27" s="95"/>
      <c r="D27" s="99"/>
      <c r="E27" s="169"/>
      <c r="F27" s="98"/>
    </row>
    <row r="28" spans="1:6" ht="26.45" customHeight="1">
      <c r="A28" s="93" t="s">
        <v>136</v>
      </c>
      <c r="B28" s="126" t="s">
        <v>114</v>
      </c>
      <c r="C28" s="95"/>
      <c r="D28" s="99"/>
      <c r="E28" s="170"/>
      <c r="F28" s="189"/>
    </row>
    <row r="29" spans="1:6" ht="26.45" customHeight="1">
      <c r="A29" s="93" t="s">
        <v>59</v>
      </c>
      <c r="B29" s="126" t="s">
        <v>37</v>
      </c>
      <c r="C29" s="95"/>
      <c r="D29" s="99"/>
      <c r="E29" s="170"/>
      <c r="F29" s="189"/>
    </row>
    <row r="30" spans="1:6" ht="31.15" customHeight="1">
      <c r="A30" s="93" t="s">
        <v>60</v>
      </c>
      <c r="B30" s="126" t="s">
        <v>80</v>
      </c>
      <c r="C30" s="95"/>
      <c r="D30" s="99"/>
      <c r="E30" s="170"/>
      <c r="F30" s="189"/>
    </row>
    <row r="31" spans="1:6" ht="26.45" customHeight="1" thickBot="1">
      <c r="A31" s="93" t="s">
        <v>137</v>
      </c>
      <c r="B31" s="142" t="s">
        <v>61</v>
      </c>
      <c r="C31" s="143"/>
      <c r="D31" s="144"/>
      <c r="E31" s="171"/>
      <c r="F31" s="190"/>
    </row>
    <row r="32" spans="1:6" ht="24.6" customHeight="1" thickBot="1">
      <c r="A32" s="146" t="s">
        <v>36</v>
      </c>
      <c r="B32" s="145" t="s">
        <v>63</v>
      </c>
      <c r="C32" s="85"/>
      <c r="D32" s="141">
        <f>+D33</f>
        <v>0</v>
      </c>
      <c r="E32" s="166">
        <f>+E33</f>
        <v>0</v>
      </c>
      <c r="F32" s="87"/>
    </row>
    <row r="33" spans="1:6" ht="28.9" customHeight="1" thickBot="1">
      <c r="A33" s="128" t="s">
        <v>62</v>
      </c>
      <c r="B33" s="132" t="s">
        <v>63</v>
      </c>
      <c r="C33" s="129"/>
      <c r="D33" s="130"/>
      <c r="E33" s="172"/>
      <c r="F33" s="131"/>
    </row>
    <row r="34" spans="1:6" ht="39" customHeight="1" thickBot="1">
      <c r="A34" s="47"/>
      <c r="B34" s="48" t="s">
        <v>129</v>
      </c>
      <c r="C34" s="49"/>
      <c r="D34" s="50">
        <f>+D9+D17+D32</f>
        <v>0</v>
      </c>
      <c r="E34" s="51">
        <f>+E9+E17+E32</f>
        <v>0</v>
      </c>
      <c r="F34" s="82"/>
    </row>
    <row r="35" spans="1:6">
      <c r="A35" s="52"/>
      <c r="B35" s="52"/>
      <c r="C35" s="54"/>
      <c r="D35" s="55"/>
      <c r="E35" s="53"/>
      <c r="F35" s="56"/>
    </row>
    <row r="36" spans="1:6" ht="15.75" thickBot="1">
      <c r="A36" s="52"/>
      <c r="B36" s="52"/>
      <c r="C36" s="57"/>
      <c r="D36" s="58"/>
      <c r="E36" s="52"/>
      <c r="F36" s="56"/>
    </row>
    <row r="37" spans="1:6" ht="15" customHeight="1">
      <c r="A37" s="223" t="s">
        <v>2</v>
      </c>
      <c r="B37" s="224"/>
      <c r="C37" s="223" t="s">
        <v>3</v>
      </c>
      <c r="D37" s="224"/>
      <c r="E37" s="224"/>
      <c r="F37" s="227"/>
    </row>
    <row r="38" spans="1:6" ht="15.75" thickBot="1">
      <c r="A38" s="225"/>
      <c r="B38" s="226"/>
      <c r="C38" s="225"/>
      <c r="D38" s="226"/>
      <c r="E38" s="226"/>
      <c r="F38" s="228"/>
    </row>
    <row r="39" spans="1:6">
      <c r="A39" s="59"/>
      <c r="B39" s="60"/>
      <c r="C39" s="61"/>
      <c r="D39" s="62"/>
      <c r="E39" s="59"/>
    </row>
    <row r="40" spans="1:6">
      <c r="A40" s="237"/>
      <c r="B40" s="237"/>
      <c r="C40" s="237"/>
      <c r="D40" s="237"/>
      <c r="E40" s="237"/>
      <c r="F40" s="237"/>
    </row>
    <row r="41" spans="1:6">
      <c r="A41" s="237"/>
      <c r="B41" s="237"/>
      <c r="C41" s="237"/>
      <c r="D41" s="237"/>
      <c r="E41" s="237"/>
      <c r="F41" s="237"/>
    </row>
  </sheetData>
  <mergeCells count="13">
    <mergeCell ref="A41:F41"/>
    <mergeCell ref="D5:E5"/>
    <mergeCell ref="F5:F6"/>
    <mergeCell ref="A37:B38"/>
    <mergeCell ref="C37:F38"/>
    <mergeCell ref="A5:A6"/>
    <mergeCell ref="B5:B6"/>
    <mergeCell ref="C5:C6"/>
    <mergeCell ref="A2:B2"/>
    <mergeCell ref="C2:F2"/>
    <mergeCell ref="A3:B3"/>
    <mergeCell ref="C3:F3"/>
    <mergeCell ref="A40:F40"/>
  </mergeCells>
  <pageMargins left="0.70866141732283472" right="0.31496062992125984" top="0.74803149606299213" bottom="0.74803149606299213" header="0.31496062992125984" footer="0.31496062992125984"/>
  <pageSetup paperSize="9" scale="74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>
      <pane xSplit="2" ySplit="6" topLeftCell="C7" activePane="bottomRight" state="frozen"/>
      <selection pane="topRight" activeCell="F1" sqref="F1"/>
      <selection pane="bottomLeft" activeCell="A8" sqref="A8"/>
      <selection pane="bottomRight" activeCell="F13" sqref="F13"/>
    </sheetView>
  </sheetViews>
  <sheetFormatPr defaultColWidth="8.85546875" defaultRowHeight="15"/>
  <cols>
    <col min="1" max="1" width="6.42578125" style="66" customWidth="1"/>
    <col min="2" max="2" width="34.28515625" style="66" customWidth="1"/>
    <col min="3" max="3" width="34.140625" style="66" customWidth="1"/>
    <col min="4" max="5" width="14.140625" style="66" customWidth="1"/>
    <col min="6" max="6" width="61" style="66" customWidth="1"/>
    <col min="7" max="16384" width="8.85546875" style="111"/>
  </cols>
  <sheetData>
    <row r="1" spans="1:6" s="34" customFormat="1" ht="105.6" customHeight="1" thickBot="1">
      <c r="A1" s="2"/>
      <c r="B1" s="2"/>
      <c r="C1" s="3"/>
      <c r="D1" s="4"/>
      <c r="E1" s="2"/>
      <c r="F1" s="33"/>
    </row>
    <row r="2" spans="1:6" ht="18" customHeight="1">
      <c r="A2" s="210" t="s">
        <v>0</v>
      </c>
      <c r="B2" s="211"/>
      <c r="C2" s="212">
        <f>Előlap!C5</f>
        <v>0</v>
      </c>
      <c r="D2" s="212"/>
      <c r="E2" s="212"/>
      <c r="F2" s="213"/>
    </row>
    <row r="3" spans="1:6" ht="18" customHeight="1" thickBot="1">
      <c r="A3" s="208" t="s">
        <v>87</v>
      </c>
      <c r="B3" s="209"/>
      <c r="C3" s="235">
        <f>Előlap!C6:D6</f>
        <v>0</v>
      </c>
      <c r="D3" s="235"/>
      <c r="E3" s="235"/>
      <c r="F3" s="236"/>
    </row>
    <row r="4" spans="1:6" ht="15.75" thickBot="1">
      <c r="A4" s="67"/>
      <c r="B4" s="67"/>
      <c r="C4" s="67"/>
      <c r="D4" s="67"/>
      <c r="E4" s="68"/>
      <c r="F4" s="69"/>
    </row>
    <row r="5" spans="1:6" ht="18.600000000000001" customHeight="1">
      <c r="A5" s="255" t="s">
        <v>4</v>
      </c>
      <c r="B5" s="257" t="s">
        <v>5</v>
      </c>
      <c r="C5" s="245" t="s">
        <v>84</v>
      </c>
      <c r="D5" s="251" t="s">
        <v>83</v>
      </c>
      <c r="E5" s="252"/>
      <c r="F5" s="253" t="s">
        <v>85</v>
      </c>
    </row>
    <row r="6" spans="1:6" ht="39" customHeight="1" thickBot="1">
      <c r="A6" s="256"/>
      <c r="B6" s="258"/>
      <c r="C6" s="246"/>
      <c r="D6" s="40" t="s">
        <v>6</v>
      </c>
      <c r="E6" s="41" t="s">
        <v>7</v>
      </c>
      <c r="F6" s="254"/>
    </row>
    <row r="7" spans="1:6" ht="15.75" thickBot="1">
      <c r="A7" s="70"/>
      <c r="B7" s="71"/>
      <c r="C7" s="71"/>
      <c r="D7" s="71"/>
      <c r="E7" s="72"/>
      <c r="F7" s="72"/>
    </row>
    <row r="8" spans="1:6" ht="45" customHeight="1" thickBot="1">
      <c r="A8" s="73" t="s">
        <v>38</v>
      </c>
      <c r="B8" s="259" t="s">
        <v>39</v>
      </c>
      <c r="C8" s="260"/>
      <c r="D8" s="159"/>
      <c r="E8" s="173"/>
      <c r="F8" s="181"/>
    </row>
    <row r="9" spans="1:6" ht="26.45" customHeight="1">
      <c r="A9" s="147" t="s">
        <v>40</v>
      </c>
      <c r="B9" s="148" t="s">
        <v>64</v>
      </c>
      <c r="C9" s="149"/>
      <c r="D9" s="160"/>
      <c r="E9" s="174"/>
      <c r="F9" s="188"/>
    </row>
    <row r="10" spans="1:6" ht="26.45" customHeight="1">
      <c r="A10" s="150" t="s">
        <v>41</v>
      </c>
      <c r="B10" s="148" t="s">
        <v>65</v>
      </c>
      <c r="C10" s="151"/>
      <c r="D10" s="161"/>
      <c r="E10" s="175"/>
      <c r="F10" s="182"/>
    </row>
    <row r="11" spans="1:6" ht="26.45" customHeight="1">
      <c r="A11" s="150" t="s">
        <v>70</v>
      </c>
      <c r="B11" s="148" t="s">
        <v>66</v>
      </c>
      <c r="C11" s="151"/>
      <c r="D11" s="161"/>
      <c r="E11" s="175"/>
      <c r="F11" s="182"/>
    </row>
    <row r="12" spans="1:6" ht="26.45" customHeight="1">
      <c r="A12" s="150" t="s">
        <v>71</v>
      </c>
      <c r="B12" s="148" t="s">
        <v>67</v>
      </c>
      <c r="C12" s="151"/>
      <c r="D12" s="161"/>
      <c r="E12" s="175"/>
      <c r="F12" s="182"/>
    </row>
    <row r="13" spans="1:6" ht="26.45" customHeight="1">
      <c r="A13" s="150" t="s">
        <v>72</v>
      </c>
      <c r="B13" s="148" t="s">
        <v>122</v>
      </c>
      <c r="C13" s="151"/>
      <c r="D13" s="161"/>
      <c r="E13" s="176"/>
      <c r="F13" s="183"/>
    </row>
    <row r="14" spans="1:6" ht="32.25" customHeight="1">
      <c r="A14" s="150" t="s">
        <v>73</v>
      </c>
      <c r="B14" s="148" t="s">
        <v>68</v>
      </c>
      <c r="C14" s="151"/>
      <c r="D14" s="161"/>
      <c r="E14" s="175"/>
      <c r="F14" s="182"/>
    </row>
    <row r="15" spans="1:6" ht="33" customHeight="1" thickBot="1">
      <c r="A15" s="150" t="s">
        <v>76</v>
      </c>
      <c r="B15" s="148" t="s">
        <v>69</v>
      </c>
      <c r="C15" s="151"/>
      <c r="D15" s="161"/>
      <c r="E15" s="175"/>
      <c r="F15" s="182"/>
    </row>
    <row r="16" spans="1:6" ht="39" customHeight="1" thickBot="1">
      <c r="A16" s="47"/>
      <c r="B16" s="48" t="s">
        <v>133</v>
      </c>
      <c r="C16" s="49"/>
      <c r="D16" s="50">
        <f>SUM(D9:D15)</f>
        <v>0</v>
      </c>
      <c r="E16" s="177">
        <f>SUM(E9:E15)</f>
        <v>0</v>
      </c>
      <c r="F16" s="184"/>
    </row>
    <row r="17" spans="1:6">
      <c r="A17" s="152"/>
      <c r="B17" s="153"/>
      <c r="C17" s="19"/>
      <c r="D17" s="19"/>
      <c r="E17" s="19"/>
      <c r="F17" s="19"/>
    </row>
    <row r="18" spans="1:6" ht="15.75" thickBot="1">
      <c r="A18" s="21"/>
      <c r="B18" s="21"/>
      <c r="C18" s="21"/>
      <c r="D18" s="21"/>
      <c r="E18" s="21"/>
      <c r="F18" s="21"/>
    </row>
    <row r="19" spans="1:6" ht="15" customHeight="1">
      <c r="A19" s="247" t="s">
        <v>2</v>
      </c>
      <c r="B19" s="248"/>
      <c r="C19" s="223" t="s">
        <v>3</v>
      </c>
      <c r="D19" s="224"/>
      <c r="E19" s="224"/>
      <c r="F19" s="227"/>
    </row>
    <row r="20" spans="1:6" ht="15.75" thickBot="1">
      <c r="A20" s="249"/>
      <c r="B20" s="250"/>
      <c r="C20" s="225"/>
      <c r="D20" s="226"/>
      <c r="E20" s="226"/>
      <c r="F20" s="228"/>
    </row>
    <row r="21" spans="1:6">
      <c r="A21" s="29"/>
      <c r="B21" s="74"/>
      <c r="C21" s="100"/>
      <c r="D21" s="74"/>
      <c r="E21" s="74"/>
      <c r="F21" s="74"/>
    </row>
  </sheetData>
  <mergeCells count="12">
    <mergeCell ref="A2:B2"/>
    <mergeCell ref="C2:F2"/>
    <mergeCell ref="A3:B3"/>
    <mergeCell ref="C3:F3"/>
    <mergeCell ref="A19:B20"/>
    <mergeCell ref="C19:F20"/>
    <mergeCell ref="D5:E5"/>
    <mergeCell ref="F5:F6"/>
    <mergeCell ref="A5:A6"/>
    <mergeCell ref="B5:B6"/>
    <mergeCell ref="C5:C6"/>
    <mergeCell ref="B8:C8"/>
  </mergeCells>
  <pageMargins left="0.70866141732283472" right="0.35433070866141736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Segédlet</vt:lpstr>
      <vt:lpstr>Előlap</vt:lpstr>
      <vt:lpstr>Személyi</vt:lpstr>
      <vt:lpstr>Dologi</vt:lpstr>
      <vt:lpstr>Beruházás</vt:lpstr>
    </vt:vector>
  </TitlesOfParts>
  <Company>KSZF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FabianLL</dc:creator>
  <cp:lastModifiedBy>MatuzG</cp:lastModifiedBy>
  <cp:lastPrinted>2014-03-18T08:29:22Z</cp:lastPrinted>
  <dcterms:created xsi:type="dcterms:W3CDTF">2013-09-23T09:09:01Z</dcterms:created>
  <dcterms:modified xsi:type="dcterms:W3CDTF">2014-03-18T09:06:16Z</dcterms:modified>
</cp:coreProperties>
</file>